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<sst xmlns="http://schemas.openxmlformats.org/spreadsheetml/2006/main" count="332" uniqueCount="326">
  <si>
    <t>akciový titul</t>
  </si>
  <si>
    <t>průměrná zaznamenaná výkonnost akciového koše</t>
  </si>
  <si>
    <t xml:space="preserve">* Pro zaznamenanou výkonnost (ZV) platí: </t>
  </si>
  <si>
    <t>hodnota akcie k 28.6.2013</t>
  </si>
  <si>
    <t>6/2013</t>
  </si>
  <si>
    <t>reálná výkonnost akcie k 28.6.2013</t>
  </si>
  <si>
    <t>zaznamenaná výkonnost* akcie k 28.6.2013</t>
  </si>
  <si>
    <t>Vývoj výkonnosti koše akcií Zajištěného fondu Certus</t>
  </si>
  <si>
    <t>KRAFT</t>
  </si>
  <si>
    <t>BMY</t>
  </si>
  <si>
    <t>MERCK</t>
  </si>
  <si>
    <t>DANONE</t>
  </si>
  <si>
    <t>KELLOGG</t>
  </si>
  <si>
    <t>PEPSICO</t>
  </si>
  <si>
    <t>BAYER</t>
  </si>
  <si>
    <t>GLAXOSMITHKLINE</t>
  </si>
  <si>
    <t>P&amp;G</t>
  </si>
  <si>
    <t>ROCHE</t>
  </si>
  <si>
    <t>PFIZER</t>
  </si>
  <si>
    <t>DUPONT</t>
  </si>
  <si>
    <t>SANOFI-AVENTIS</t>
  </si>
  <si>
    <t>BASF</t>
  </si>
  <si>
    <t>L'OREAL</t>
  </si>
  <si>
    <t>ABBOTT</t>
  </si>
  <si>
    <t>UNILEVER</t>
  </si>
  <si>
    <t>NOVARTIS</t>
  </si>
  <si>
    <t>NESTLE</t>
  </si>
  <si>
    <t>MONSANTO</t>
  </si>
  <si>
    <t>AB INBEV</t>
  </si>
  <si>
    <t>ELI LILLY</t>
  </si>
  <si>
    <r>
      <t xml:space="preserve">§ </t>
    </r>
    <r>
      <rPr>
        <sz val="8"/>
        <rFont val="Arial"/>
        <family val="2"/>
      </rPr>
      <t>pokud je reálná výkonnost akcie oproti počáteční hodnotě vyšší než 0 %, je hodnota ZV rovna trojnásobku skutečné výkonnosti, nejvýše však 5 %.</t>
    </r>
  </si>
  <si>
    <r>
      <t xml:space="preserve">§ </t>
    </r>
    <r>
      <rPr>
        <sz val="8"/>
        <rFont val="Arial"/>
        <family val="2"/>
      </rPr>
      <t>pokud je reálná výkonnost akcie oproti počáteční hodnotě nižší nebo rovna 0 %, je hodnota ZV rovna skutečné výkonnosti, nejméně však -50 %.</t>
    </r>
  </si>
  <si>
    <t xml:space="preserve">
počáteční hodnota akcie</t>
  </si>
  <si>
    <t>7/2013</t>
  </si>
  <si>
    <t>hodnota akcie k 31.7.2013</t>
  </si>
  <si>
    <t>reálná výkonnost akcie k 31.7.2013</t>
  </si>
  <si>
    <t>zaznamenaná výkonnost* akcie k 31.7.2013</t>
  </si>
  <si>
    <t>8/2013</t>
  </si>
  <si>
    <t>hodnota akcie k 30.8.2013</t>
  </si>
  <si>
    <t>reálná výkonnost akcie k 30.8.2013</t>
  </si>
  <si>
    <t>zaznamenaná výkonnost* akcie k 30.8.2013</t>
  </si>
  <si>
    <t>9/2013</t>
  </si>
  <si>
    <t>hodnota akcie k 30.9.2013</t>
  </si>
  <si>
    <t>reálná výkonnost akcie k 30.9.2013</t>
  </si>
  <si>
    <t>zaznamenaná výkonnost* akcie k 30.9.2013</t>
  </si>
  <si>
    <t>10/2013</t>
  </si>
  <si>
    <t>hodnota akcie k 31.10.2013</t>
  </si>
  <si>
    <t>reálná výkonnost akcie k 31.10.2013</t>
  </si>
  <si>
    <t>zaznamenaná výkonnost* akcie k 31.10.2013</t>
  </si>
  <si>
    <t>11/2013</t>
  </si>
  <si>
    <t>hodnota akcie k 29.11.2013</t>
  </si>
  <si>
    <t>reálná výkonnost akcie k 29.11.2013</t>
  </si>
  <si>
    <t>zaznamenaná výkonnost* akcie k 29.11.2013</t>
  </si>
  <si>
    <t>hodnota akcie k 31.12.2013</t>
  </si>
  <si>
    <t>reálná výkonnost akcie k 31.12.2013</t>
  </si>
  <si>
    <t>zaznamenaná výkonnost* akcie k 31.12.2013</t>
  </si>
  <si>
    <t>12/2013</t>
  </si>
  <si>
    <t>1/2014</t>
  </si>
  <si>
    <t>hodnota akcie k 31.1.2014</t>
  </si>
  <si>
    <t>reálná výkonnost akcie k 31.1.2014</t>
  </si>
  <si>
    <t>zaznamenaná výkonnost* akcie k 31.1.2014</t>
  </si>
  <si>
    <t>2/2014</t>
  </si>
  <si>
    <t>hodnota akcie k 28.2.2014</t>
  </si>
  <si>
    <t>reálná výkonnost akcie k  28.2.2014</t>
  </si>
  <si>
    <t>zaznamenaná výkonnost* akcie k  28.2.2014</t>
  </si>
  <si>
    <t>3/2014</t>
  </si>
  <si>
    <t>hodnota akcie k 31.3.2014</t>
  </si>
  <si>
    <t>reálná výkonnost akcie k  31.3.2014</t>
  </si>
  <si>
    <t>zaznamenaná výkonnost* akcie k  31.3.2014</t>
  </si>
  <si>
    <t>4/2014</t>
  </si>
  <si>
    <t>hodnota akcie k 30.4.2014</t>
  </si>
  <si>
    <t>reálná výkonnost akcie k  30.4.2014</t>
  </si>
  <si>
    <t>zaznamenaná výkonnost* akcie k  30.4.2014</t>
  </si>
  <si>
    <t>hodnota akcie k 15.5.2014</t>
  </si>
  <si>
    <t>reálná výkonnost akcie k  15.5.2014</t>
  </si>
  <si>
    <t>zaznamenaná výkonnost* akcie k  15.5.2014</t>
  </si>
  <si>
    <t>15.5.2014</t>
  </si>
  <si>
    <t>DATUM ROČNÍHO OCENĚNÍ</t>
  </si>
  <si>
    <t>Klientům bude ke dni splatnosti fondu nad rámec garantovaného výnosu vyplaceno zhodnocení minimálně + 1,94 %.</t>
  </si>
  <si>
    <t>5/2014</t>
  </si>
  <si>
    <t>hodnota akcie k 30.5.2014</t>
  </si>
  <si>
    <t>reálná výkonnost akcie k  30.5.2014</t>
  </si>
  <si>
    <t>zaznamenaná výkonnost* akcie k  30.5.2014</t>
  </si>
  <si>
    <t>6/2014</t>
  </si>
  <si>
    <t>hodnota akcie k 30.6.2014</t>
  </si>
  <si>
    <t>reálná výkonnost akcie k  30.6.2014</t>
  </si>
  <si>
    <t>zaznamenaná výkonnost* akcie k  30.6.2014</t>
  </si>
  <si>
    <t>hodnota akcie k 31.7.2014</t>
  </si>
  <si>
    <t>7/2014</t>
  </si>
  <si>
    <t>reálná výkonnost akcie k  31.7.2014</t>
  </si>
  <si>
    <t>zaznamenaná výkonnost* akcie k  31.7.2014</t>
  </si>
  <si>
    <t>hodnota akcie k 29.8.2014</t>
  </si>
  <si>
    <t>reálná výkonnost akcie k  29.8.2014</t>
  </si>
  <si>
    <t>zaznamenaná výkonnost* akcie k  29.8.2014</t>
  </si>
  <si>
    <t>8/2014</t>
  </si>
  <si>
    <t>9/2014</t>
  </si>
  <si>
    <t>hodnota akcie k 30.9.2014</t>
  </si>
  <si>
    <t>reálná výkonnost akcie k  30.9.2014</t>
  </si>
  <si>
    <t>zaznamenaná výkonnost* akcie k  30.9.2014</t>
  </si>
  <si>
    <t>10/2014</t>
  </si>
  <si>
    <t>11/2014</t>
  </si>
  <si>
    <t>hodnota akcie k 31.10.2014</t>
  </si>
  <si>
    <t>reálná výkonnost akcie k  31.10.2014</t>
  </si>
  <si>
    <t>zaznamenaná výkonnost* akcie k  31.10.2014</t>
  </si>
  <si>
    <t>hodnota akcie k 28.11.2014</t>
  </si>
  <si>
    <t>reálná výkonnost akcie k  28.11.2014</t>
  </si>
  <si>
    <t>zaznamenaná výkonnost* akcie k  28.11.2014</t>
  </si>
  <si>
    <t>12/2014</t>
  </si>
  <si>
    <t>hodnota akcie k 31.12.2014</t>
  </si>
  <si>
    <t>reálná výkonnost akcie k  31.12.2014</t>
  </si>
  <si>
    <t>zaznamenaná výkonnost* akcie k  31.12.2014</t>
  </si>
  <si>
    <t>01/2015</t>
  </si>
  <si>
    <t>hodnota akcie k 30.1.2015</t>
  </si>
  <si>
    <t>reálná výkonnost akcie k  30.1.2015</t>
  </si>
  <si>
    <t>zaznamenaná výkonnost* akcie k  30.1.2015</t>
  </si>
  <si>
    <t>02/2015</t>
  </si>
  <si>
    <t>hodnota akcie k 27.2.2015</t>
  </si>
  <si>
    <t>reálná výkonnost akcie k  27.2.2015</t>
  </si>
  <si>
    <t>zaznamenaná výkonnost* akcie k  27.2.2015</t>
  </si>
  <si>
    <t>03/2015</t>
  </si>
  <si>
    <t>hodnota akcie k 31.3.2015</t>
  </si>
  <si>
    <t>reálná výkonnost akcie k  31.3.2015</t>
  </si>
  <si>
    <t>zaznamenaná výkonnost* akcie k  31.3.2015</t>
  </si>
  <si>
    <t>04/2015</t>
  </si>
  <si>
    <t>hodnota akcie k 30.4.2015</t>
  </si>
  <si>
    <t>reálná výkonnost akcie k  30.4.2015</t>
  </si>
  <si>
    <t>zaznamenaná výkonnost* akcie k  30.4.2015</t>
  </si>
  <si>
    <t>15.5.2015</t>
  </si>
  <si>
    <t>hodnota akcie k 15.5.2015</t>
  </si>
  <si>
    <t>reálná výkonnost akcie k  15.5.2015</t>
  </si>
  <si>
    <t>zaznamenaná výkonnost* akcie k  15.5.2015</t>
  </si>
  <si>
    <r>
      <t>Klientům bude ke dni splatnosti fondu nad rámec garantovaného výnosu vyplaceno zhodnocení minimálně + 5,48 %</t>
    </r>
    <r>
      <rPr>
        <sz val="10"/>
        <rFont val="Arial"/>
        <family val="2"/>
      </rPr>
      <t xml:space="preserve"> (1,94% za první rok + 3,54% za druhý rok trvání fondu).</t>
    </r>
  </si>
  <si>
    <t>06/2015</t>
  </si>
  <si>
    <t>hodnota akcie k 30.6.2015</t>
  </si>
  <si>
    <t>reálná výkonnost akcie k  30.6.2015</t>
  </si>
  <si>
    <t>zaznamenaná výkonnost* akcie k  30.6.2015</t>
  </si>
  <si>
    <t>07/2015</t>
  </si>
  <si>
    <t>hodnota akcie k 31.7.2015</t>
  </si>
  <si>
    <t>reálná výkonnost akcie k  31.7.2015</t>
  </si>
  <si>
    <t>zaznamenaná výkonnost* akcie k  31.7.2015</t>
  </si>
  <si>
    <t>08/2015</t>
  </si>
  <si>
    <t>hodnota akcie k 31.8.2015</t>
  </si>
  <si>
    <t>reálná výkonnost akcie k  31.8.2015</t>
  </si>
  <si>
    <t>zaznamenaná výkonnost* akcie k  31.8.2015</t>
  </si>
  <si>
    <t>09/2015</t>
  </si>
  <si>
    <t>hodnota akcie k 30.9.2015</t>
  </si>
  <si>
    <t>reálná výkonnost akcie k  30.9.2015</t>
  </si>
  <si>
    <t>zaznamenaná výkonnost* akcie k  30.9.2015</t>
  </si>
  <si>
    <t>hodnota akcie k 30.10.2015</t>
  </si>
  <si>
    <t>reálná výkonnost akcie k  30.10.2015</t>
  </si>
  <si>
    <t>zaznamenaná výkonnost* akcie k  30.10.2015</t>
  </si>
  <si>
    <t>10/2015</t>
  </si>
  <si>
    <t>11/2015</t>
  </si>
  <si>
    <t>hodnota akcie k 30.11.2015</t>
  </si>
  <si>
    <t>reálná výkonnost akcie k  30.11.2015</t>
  </si>
  <si>
    <t>zaznamenaná výkonnost* akcie k  30.11.2015</t>
  </si>
  <si>
    <t>12/2015</t>
  </si>
  <si>
    <t>hodnota akcie k 31.12.2015</t>
  </si>
  <si>
    <t>reálná výkonnost akcie k  31.12.2015</t>
  </si>
  <si>
    <t>zaznamenaná výkonnost* akcie k  31.12.2015</t>
  </si>
  <si>
    <t>01/2016</t>
  </si>
  <si>
    <t>hodnota akcie k 29.1.2016</t>
  </si>
  <si>
    <t>reálná výkonnost akcie k 29.1.2016</t>
  </si>
  <si>
    <t>zaznamenaná výkonnost* akcie k  29.1.2016</t>
  </si>
  <si>
    <t>02/2016</t>
  </si>
  <si>
    <t>hodnota akcie k 29.2.2016</t>
  </si>
  <si>
    <t>reálná výkonnost akcie k 29.2.2016</t>
  </si>
  <si>
    <t>zaznamenaná výkonnost* akcie k 29.2.2016</t>
  </si>
  <si>
    <t>03/2016</t>
  </si>
  <si>
    <t>hodnota akcie k 31.3.2016</t>
  </si>
  <si>
    <t>reálná výkonnost akcie k 31.3.2016</t>
  </si>
  <si>
    <t>zaznamenaná výkonnost* akcie k  31.3.2016</t>
  </si>
  <si>
    <t>-16.60%</t>
  </si>
  <si>
    <t>04/2016</t>
  </si>
  <si>
    <t>hodnota akcie k 29.4.2016</t>
  </si>
  <si>
    <t>reálná výkonnost akcie k 29.4.2016</t>
  </si>
  <si>
    <t>zaznamenaná výkonnost* akcie k 29.4.2016</t>
  </si>
  <si>
    <t>05/2016</t>
  </si>
  <si>
    <t>hodnota akcie k 31.5.2016</t>
  </si>
  <si>
    <t>reálná výkonnost akcie k 31.5.2016</t>
  </si>
  <si>
    <t>zaznamenaná výkonnost* akcie k  31.5.2016</t>
  </si>
  <si>
    <t>16.5.2016</t>
  </si>
  <si>
    <t>hodnota akcie k 16.5.2016</t>
  </si>
  <si>
    <r>
      <t>Klientům bude ke dni splatnosti fondu nad rámec garantovaného výnosu vyplaceno zhodnocení minimálně + 6,73 %</t>
    </r>
    <r>
      <rPr>
        <sz val="10"/>
        <rFont val="Arial"/>
        <family val="2"/>
      </rPr>
      <t xml:space="preserve"> (1,94% za první rok + 3,54% za druhý rok za třetí rok 1,25% trvání fondu).</t>
    </r>
  </si>
  <si>
    <t>06/2016</t>
  </si>
  <si>
    <t>hodnota akcie k 30.6.2016</t>
  </si>
  <si>
    <t>reálná výkonnost akcie k 30.6.2016</t>
  </si>
  <si>
    <t>zaznamenaná výkonnost* akcie k 30.6.2016</t>
  </si>
  <si>
    <t>07/2016</t>
  </si>
  <si>
    <t>hodnota akcie k 29.7.2016</t>
  </si>
  <si>
    <t>reálná výkonnost akcie k 29.7.2016</t>
  </si>
  <si>
    <t>zaznamenaná výkonnost* akcie k  29.7.2016</t>
  </si>
  <si>
    <t>08/2016</t>
  </si>
  <si>
    <t>hodnota akcie k 31.8.2016</t>
  </si>
  <si>
    <t>reálná výkonnost akcie k 31.8.2016</t>
  </si>
  <si>
    <t>zaznamenaná výkonnost* akcie k 31.8.2016</t>
  </si>
  <si>
    <t>09/2016</t>
  </si>
  <si>
    <t>hodnota akcie k 30.9.2016</t>
  </si>
  <si>
    <t>reálná výkonnost akcie k 30.9.2016</t>
  </si>
  <si>
    <t>zaznamenaná výkonnost* akcie k  30.9.2016</t>
  </si>
  <si>
    <t>10/2016</t>
  </si>
  <si>
    <t>hodnota akcie k 31.10.2016</t>
  </si>
  <si>
    <t>reálná výkonnost akcie k 31.10.2016</t>
  </si>
  <si>
    <t>zaznamenaná výkonnost* akcie k 31.10.2016</t>
  </si>
  <si>
    <t>11/2016</t>
  </si>
  <si>
    <t>hodnota akcie k 30.11.2016</t>
  </si>
  <si>
    <t>reálná výkonnost akcie k 30.11.2016</t>
  </si>
  <si>
    <t>zaznamenaná výkonnost* akcie k  30.11.2016</t>
  </si>
  <si>
    <t>12/2016</t>
  </si>
  <si>
    <t>hodnota akcie k 30.12.2016</t>
  </si>
  <si>
    <t>reálná výkonnost akcie k 30.12.2016</t>
  </si>
  <si>
    <t>zaznamenaná výkonnost* akcie k 30.12.2016</t>
  </si>
  <si>
    <t>1/2017</t>
  </si>
  <si>
    <t>hodnota akcie k 31.1.2017</t>
  </si>
  <si>
    <t>reálná výkonnost akcie k 31.1.2017</t>
  </si>
  <si>
    <t>zaznamenaná výkonnost* akcie k  31.1.2017</t>
  </si>
  <si>
    <t>hodnota akcie k 28.2.2017</t>
  </si>
  <si>
    <t>reálná výkonnost akcie k 28.2.2017</t>
  </si>
  <si>
    <t>zaznamenaná výkonnost* akcie k 28.2.2017</t>
  </si>
  <si>
    <t>2/2017</t>
  </si>
  <si>
    <t>3/2017</t>
  </si>
  <si>
    <t>hodnota akcie k 31.3.2017</t>
  </si>
  <si>
    <t>reálná výkonnost akcie k 31.3.2017</t>
  </si>
  <si>
    <t>zaznamenaná výkonnost* akcie k  31.3.2017</t>
  </si>
  <si>
    <t>4/2017</t>
  </si>
  <si>
    <t>hodnota akcie k 28.4.2017</t>
  </si>
  <si>
    <t>reálná výkonnost akcie k 28.4.2017</t>
  </si>
  <si>
    <t>zaznamenaná výkonnost* akcie k 28.4.2017</t>
  </si>
  <si>
    <t>hodnota akcie k 15.5.2017</t>
  </si>
  <si>
    <t>15.5.2017</t>
  </si>
  <si>
    <r>
      <t>Klientům bude ke dni splatnosti fondu nad rámec garantovaného výnosu vyplaceno zhodnocení minimálně + 11,41 %</t>
    </r>
    <r>
      <rPr>
        <sz val="10"/>
        <rFont val="Arial"/>
        <family val="2"/>
      </rPr>
      <t xml:space="preserve"> (1,94% za první rok + 3,54% za druhý rok za třetí rok 1,25% + za čtvrtý rok 4,68% trvání fondu).</t>
    </r>
  </si>
  <si>
    <t>hodnota akcie k 31.5.2017</t>
  </si>
  <si>
    <t>reálná výkonnost akcie k 31.5.2017</t>
  </si>
  <si>
    <t>zaznamenaná výkonnost* akcie k  31.5.2017</t>
  </si>
  <si>
    <t>05/2017</t>
  </si>
  <si>
    <t>6/2017</t>
  </si>
  <si>
    <t>hodnota akcie k 30.6.2017</t>
  </si>
  <si>
    <t>reálná výkonnost akcie k 30.6.2017</t>
  </si>
  <si>
    <t>zaznamenaná výkonnost* akcie k 30.6.2017</t>
  </si>
  <si>
    <t>07/2017</t>
  </si>
  <si>
    <t>hodnota akcie k 31.7.2017</t>
  </si>
  <si>
    <t>reálná výkonnost akcie k 31.7.2017</t>
  </si>
  <si>
    <t>zaznamenaná výkonnost* akcie k  31.7.2017</t>
  </si>
  <si>
    <t>8/2017</t>
  </si>
  <si>
    <t>hodnota akcie k 31.8.2017</t>
  </si>
  <si>
    <t>reálná výkonnost akcie k 31.8.2017</t>
  </si>
  <si>
    <t>zaznamenaná výkonnost* akcie k 31.8.2017</t>
  </si>
  <si>
    <t>09/2017</t>
  </si>
  <si>
    <t>hodnota akcie k 29.9.2017</t>
  </si>
  <si>
    <t>reálná výkonnost akcie k 29.9.2017</t>
  </si>
  <si>
    <t>zaznamenaná výkonnost* akcie k  29.9.2017</t>
  </si>
  <si>
    <t>10/2017</t>
  </si>
  <si>
    <t>hodnota akcie k 31.10.2017</t>
  </si>
  <si>
    <t>reálná výkonnost akcie k 31.10.2017</t>
  </si>
  <si>
    <t>zaznamenaná výkonnost* akcie k 31.10.2017</t>
  </si>
  <si>
    <t>11/2017</t>
  </si>
  <si>
    <t>hodnota akcie k 30.11.2017</t>
  </si>
  <si>
    <t>reálná výkonnost akcie k 30.11.2017</t>
  </si>
  <si>
    <t>zaznamenaná výkonnost* akcie k  30.11.2017</t>
  </si>
  <si>
    <t>12/2017</t>
  </si>
  <si>
    <t>hodnota akcie k 2.1.2018</t>
  </si>
  <si>
    <t>reálná výkonnost akcie k 2.1.2018</t>
  </si>
  <si>
    <t>zaznamenaná výkonnost* akcie k 2.1.2018</t>
  </si>
  <si>
    <t>1/2018</t>
  </si>
  <si>
    <t>hodnota akcie k 31.1.2018</t>
  </si>
  <si>
    <t>reálná výkonnost akcie k 31.1.2018</t>
  </si>
  <si>
    <t>zaznamenaná výkonnost* akcie k  31.1.2018</t>
  </si>
  <si>
    <t>2/2018</t>
  </si>
  <si>
    <t>hodnota akcie k 28.2.2018</t>
  </si>
  <si>
    <t>reálná výkonnost akcie k 28.2.2018</t>
  </si>
  <si>
    <t>zaznamenaná výkonnost* akcie k 28.2.2018</t>
  </si>
  <si>
    <t>3/2018</t>
  </si>
  <si>
    <t>hodnota akcie k 30.3.2018</t>
  </si>
  <si>
    <t>reálná výkonnost akcie k 30.3.2018</t>
  </si>
  <si>
    <t>zaznamenaná výkonnost* akcie k  30.3.2018</t>
  </si>
  <si>
    <t>4/2018</t>
  </si>
  <si>
    <t>hodnota akcie k 30.4.2018</t>
  </si>
  <si>
    <t>reálná výkonnost akcie k 30.4.2018</t>
  </si>
  <si>
    <t>zaznamenaná výkonnost* akcie k 30.4.2018</t>
  </si>
  <si>
    <t>15.5.2018</t>
  </si>
  <si>
    <t>hodnota akcie k 15.5.2018</t>
  </si>
  <si>
    <r>
      <t>Klientům bude ke dni splatnosti fondu nad rámec garantovaného výnosu vyplaceno zhodnocení minimálně + 12,43 %</t>
    </r>
    <r>
      <rPr>
        <sz val="10"/>
        <rFont val="Arial"/>
        <family val="2"/>
      </rPr>
      <t xml:space="preserve"> (1,94% za první rok + 3,54% za druhý rok za třetí rok 1,25% + za čtvrtý rok 4,68% + 1,02 % za pátý rok trvání fondu).</t>
    </r>
  </si>
  <si>
    <t>6/2018</t>
  </si>
  <si>
    <t>hodnota akcie k 29.6.2018</t>
  </si>
  <si>
    <t>reálná výkonnost akcie k 29.6.2018</t>
  </si>
  <si>
    <t>zaznamenaná výkonnost* akcie k  29.6.2018</t>
  </si>
  <si>
    <t>7/2018</t>
  </si>
  <si>
    <t>hodnota akcie k 31.7.2018</t>
  </si>
  <si>
    <t>reálná výkonnost akcie k 31.7.2018</t>
  </si>
  <si>
    <t>zaznamenaná výkonnost* akcie k 31.7.2018</t>
  </si>
  <si>
    <t>8/2018</t>
  </si>
  <si>
    <t>hodnota akcie k 31.8.2018</t>
  </si>
  <si>
    <t>reálná výkonnost akcie k 31.8.2018</t>
  </si>
  <si>
    <t>zaznamenaná výkonnost* akcie k  31.8.2018</t>
  </si>
  <si>
    <t>9/2018</t>
  </si>
  <si>
    <t>hodnota akcie k 28.9.2018</t>
  </si>
  <si>
    <t>reálná výkonnost akcie k 28.9.2018</t>
  </si>
  <si>
    <t>zaznamenaná výkonnost* akcie k 28.9.2018</t>
  </si>
  <si>
    <t>10/2018</t>
  </si>
  <si>
    <t>hodnota akcie k 31.10.2018</t>
  </si>
  <si>
    <t>reálná výkonnost akcie k 31.10.2018</t>
  </si>
  <si>
    <t>zaznamenaná výkonnost* akcie k  31.10.2018</t>
  </si>
  <si>
    <t>11/2018</t>
  </si>
  <si>
    <t>hodnota akcie k 30.11.2018</t>
  </si>
  <si>
    <t>reálná výkonnost akcie k 30.11.2018</t>
  </si>
  <si>
    <t>zaznamenaná výkonnost* akcie k 30.11.2018</t>
  </si>
  <si>
    <t>12/2018</t>
  </si>
  <si>
    <t>hodnota akcie k 31.12.2018</t>
  </si>
  <si>
    <t>reálná výkonnost akcie k 31.12.2018</t>
  </si>
  <si>
    <t>zaznamenaná výkonnost* akcie k  31.12.2018</t>
  </si>
  <si>
    <t>1/2019</t>
  </si>
  <si>
    <t>hodnota akcie k 31.1.2019</t>
  </si>
  <si>
    <t>reálná výkonnost akcie k 31.1.2019</t>
  </si>
  <si>
    <t>zaznamenaná výkonnost* akcie k 31.1.2019</t>
  </si>
  <si>
    <t>2/2019</t>
  </si>
  <si>
    <t>hodnota akcie k 28.2.2019</t>
  </si>
  <si>
    <t>reálná výkonnost akcie k 28.2.2019</t>
  </si>
  <si>
    <t>zaznamenaná výkonnost* akcie k  28.2.2019</t>
  </si>
  <si>
    <t>3/2019</t>
  </si>
  <si>
    <t>hodnota akcie k 29.3.2019</t>
  </si>
  <si>
    <t>reálná výkonnost akcie k 29.3.2019</t>
  </si>
  <si>
    <t>zaznamenaná výkonnost* akcie k 29.3.2019</t>
  </si>
  <si>
    <t>4/2019</t>
  </si>
  <si>
    <t>hodnota akcie k 30.4.2019</t>
  </si>
  <si>
    <t>reálná výkonnost akcie k 30.4.2019</t>
  </si>
  <si>
    <t>zaznamenaná výkonnost* akcie k  30.4.2019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</si>
</sst>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0.00%;\-\ 0.00%"/>
    <numFmt numFmtId="165" formatCode="0.00000"/>
    <numFmt numFmtId="166" formatCode="dd/mm/yy;@"/>
    <numFmt numFmtId="167" formatCode="0.0%"/>
    <numFmt numFmtId="168" formatCode="0.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[$¥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HelveticaNeueLT Com 45 L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HelveticaNeueLT Com 45 L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10" fontId="0" fillId="0" borderId="10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0" fontId="1" fillId="0" borderId="10" xfId="61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wrapText="1"/>
    </xf>
    <xf numFmtId="10" fontId="0" fillId="33" borderId="10" xfId="0" applyNumberFormat="1" applyFont="1" applyFill="1" applyBorder="1" applyAlignment="1">
      <alignment wrapText="1"/>
    </xf>
    <xf numFmtId="14" fontId="1" fillId="33" borderId="10" xfId="0" applyNumberFormat="1" applyFont="1" applyFill="1" applyBorder="1" applyAlignment="1">
      <alignment/>
    </xf>
    <xf numFmtId="10" fontId="1" fillId="33" borderId="10" xfId="61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wrapText="1"/>
    </xf>
    <xf numFmtId="10" fontId="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/>
    </xf>
    <xf numFmtId="10" fontId="1" fillId="34" borderId="10" xfId="61" applyNumberFormat="1" applyFont="1" applyFill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10" fontId="0" fillId="35" borderId="10" xfId="0" applyNumberFormat="1" applyFont="1" applyFill="1" applyBorder="1" applyAlignment="1">
      <alignment wrapText="1"/>
    </xf>
    <xf numFmtId="10" fontId="0" fillId="35" borderId="10" xfId="0" applyNumberFormat="1" applyFont="1" applyFill="1" applyBorder="1" applyAlignment="1">
      <alignment horizontal="right" wrapText="1"/>
    </xf>
    <xf numFmtId="10" fontId="0" fillId="35" borderId="10" xfId="0" applyNumberFormat="1" applyFill="1" applyBorder="1" applyAlignment="1">
      <alignment/>
    </xf>
    <xf numFmtId="10" fontId="47" fillId="35" borderId="10" xfId="0" applyNumberFormat="1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horizontal="center"/>
    </xf>
    <xf numFmtId="10" fontId="0" fillId="34" borderId="10" xfId="0" applyNumberFormat="1" applyFill="1" applyBorder="1" applyAlignment="1">
      <alignment/>
    </xf>
    <xf numFmtId="10" fontId="1" fillId="34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10" fontId="0" fillId="35" borderId="12" xfId="0" applyNumberFormat="1" applyFill="1" applyBorder="1" applyAlignment="1">
      <alignment/>
    </xf>
    <xf numFmtId="10" fontId="47" fillId="35" borderId="12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2" xfId="34"/>
    <cellStyle name="Comma" xfId="35"/>
    <cellStyle name="Comma [0]" xfId="36"/>
    <cellStyle name="Hyperlink 2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 2" xfId="49"/>
    <cellStyle name="Normal 2 2" xfId="50"/>
    <cellStyle name="Normal 3" xfId="51"/>
    <cellStyle name="Normal 4" xfId="52"/>
    <cellStyle name="Normal 5" xfId="53"/>
    <cellStyle name="Normal 6" xfId="54"/>
    <cellStyle name="Normální 2" xfId="55"/>
    <cellStyle name="Percent 2" xfId="56"/>
    <cellStyle name="Percent 3" xfId="57"/>
    <cellStyle name="Percent 4" xfId="58"/>
    <cellStyle name="Followed Hyperlink" xfId="59"/>
    <cellStyle name="Poznámka" xfId="60"/>
    <cellStyle name="Percent" xfId="61"/>
    <cellStyle name="Procenta 2" xfId="62"/>
    <cellStyle name="Propojená buňka" xfId="63"/>
    <cellStyle name="Správně" xfId="64"/>
    <cellStyle name="Style 1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>
      <font>
        <color theme="0"/>
      </font>
      <fill>
        <patternFill>
          <bgColor rgb="FFAA8778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J31"/>
  <sheetViews>
    <sheetView tabSelected="1" zoomScalePageLayoutView="0" workbookViewId="0" topLeftCell="A1">
      <pane xSplit="1" ySplit="4" topLeftCell="H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M28" sqref="HM28"/>
    </sheetView>
  </sheetViews>
  <sheetFormatPr defaultColWidth="9.140625" defaultRowHeight="12.75"/>
  <cols>
    <col min="1" max="1" width="34.28125" style="0" customWidth="1"/>
    <col min="2" max="2" width="10.00390625" style="0" customWidth="1"/>
    <col min="3" max="3" width="12.00390625" style="0" customWidth="1"/>
    <col min="4" max="4" width="12.140625" style="0" customWidth="1"/>
    <col min="5" max="5" width="15.28125" style="0" customWidth="1"/>
    <col min="7" max="7" width="11.00390625" style="0" customWidth="1"/>
    <col min="8" max="8" width="15.140625" style="0" customWidth="1"/>
    <col min="9" max="9" width="11.28125" style="0" customWidth="1"/>
    <col min="10" max="10" width="14.421875" style="0" customWidth="1"/>
    <col min="11" max="11" width="14.140625" style="0" customWidth="1"/>
    <col min="13" max="13" width="11.00390625" style="0" customWidth="1"/>
    <col min="14" max="14" width="15.140625" style="0" customWidth="1"/>
    <col min="15" max="15" width="12.421875" style="0" customWidth="1"/>
    <col min="16" max="16" width="13.140625" style="0" customWidth="1"/>
    <col min="17" max="17" width="17.140625" style="0" customWidth="1"/>
    <col min="18" max="18" width="11.00390625" style="0" customWidth="1"/>
    <col min="19" max="19" width="14.00390625" style="0" customWidth="1"/>
    <col min="20" max="20" width="13.8515625" style="0" customWidth="1"/>
    <col min="21" max="21" width="12.7109375" style="0" customWidth="1"/>
    <col min="22" max="22" width="13.7109375" style="0" customWidth="1"/>
    <col min="23" max="23" width="14.8515625" style="0" customWidth="1"/>
    <col min="24" max="24" width="12.00390625" style="0" customWidth="1"/>
    <col min="25" max="25" width="12.28125" style="0" customWidth="1"/>
    <col min="26" max="26" width="15.00390625" style="0" customWidth="1"/>
    <col min="27" max="27" width="13.7109375" style="0" customWidth="1"/>
    <col min="28" max="28" width="13.140625" style="0" customWidth="1"/>
    <col min="29" max="29" width="15.7109375" style="0" customWidth="1"/>
    <col min="30" max="30" width="13.7109375" style="0" customWidth="1"/>
    <col min="31" max="31" width="11.8515625" style="0" customWidth="1"/>
    <col min="32" max="32" width="14.8515625" style="0" customWidth="1"/>
    <col min="33" max="33" width="13.140625" style="0" customWidth="1"/>
    <col min="34" max="34" width="15.28125" style="0" customWidth="1"/>
    <col min="35" max="35" width="17.8515625" style="0" customWidth="1"/>
    <col min="36" max="36" width="19.8515625" style="0" customWidth="1"/>
    <col min="37" max="37" width="20.28125" style="0" customWidth="1"/>
    <col min="38" max="38" width="20.7109375" style="0" customWidth="1"/>
    <col min="39" max="39" width="11.28125" style="0" customWidth="1"/>
    <col min="40" max="40" width="16.140625" style="0" customWidth="1"/>
    <col min="41" max="41" width="16.57421875" style="0" customWidth="1"/>
    <col min="42" max="42" width="12.421875" style="0" customWidth="1"/>
    <col min="43" max="43" width="15.28125" style="0" customWidth="1"/>
    <col min="44" max="44" width="16.7109375" style="0" customWidth="1"/>
    <col min="45" max="45" width="11.421875" style="0" customWidth="1"/>
    <col min="46" max="47" width="15.28125" style="0" customWidth="1"/>
    <col min="48" max="48" width="11.421875" style="0" customWidth="1"/>
    <col min="49" max="49" width="16.140625" style="0" customWidth="1"/>
    <col min="50" max="50" width="18.00390625" style="0" customWidth="1"/>
    <col min="51" max="51" width="12.00390625" style="0" customWidth="1"/>
    <col min="52" max="52" width="16.140625" style="0" customWidth="1"/>
    <col min="53" max="53" width="19.7109375" style="0" customWidth="1"/>
    <col min="54" max="55" width="11.7109375" style="0" customWidth="1"/>
    <col min="56" max="56" width="14.57421875" style="0" customWidth="1"/>
    <col min="57" max="58" width="11.7109375" style="0" customWidth="1"/>
    <col min="59" max="59" width="15.7109375" style="0" customWidth="1"/>
    <col min="60" max="60" width="12.28125" style="0" customWidth="1"/>
    <col min="61" max="61" width="13.8515625" style="0" customWidth="1"/>
    <col min="62" max="62" width="15.421875" style="0" customWidth="1"/>
    <col min="63" max="63" width="12.28125" style="0" customWidth="1"/>
    <col min="64" max="64" width="13.00390625" style="0" customWidth="1"/>
    <col min="65" max="65" width="15.8515625" style="0" customWidth="1"/>
    <col min="66" max="66" width="11.28125" style="0" customWidth="1"/>
    <col min="67" max="67" width="14.8515625" style="0" customWidth="1"/>
    <col min="68" max="68" width="14.00390625" style="0" customWidth="1"/>
    <col min="69" max="69" width="15.00390625" style="0" customWidth="1"/>
    <col min="70" max="71" width="15.7109375" style="0" customWidth="1"/>
    <col min="72" max="72" width="14.00390625" style="0" customWidth="1"/>
    <col min="73" max="73" width="16.28125" style="0" customWidth="1"/>
    <col min="74" max="74" width="15.140625" style="0" customWidth="1"/>
    <col min="75" max="75" width="21.28125" style="0" customWidth="1"/>
    <col min="76" max="76" width="20.00390625" style="0" customWidth="1"/>
    <col min="77" max="77" width="19.57421875" style="0" customWidth="1"/>
    <col min="78" max="78" width="19.8515625" style="0" customWidth="1"/>
    <col min="79" max="79" width="16.57421875" style="0" customWidth="1"/>
    <col min="80" max="80" width="16.421875" style="0" customWidth="1"/>
    <col min="81" max="81" width="11.28125" style="0" customWidth="1"/>
    <col min="82" max="82" width="12.421875" style="0" customWidth="1"/>
    <col min="83" max="83" width="14.140625" style="0" customWidth="1"/>
    <col min="84" max="84" width="11.8515625" style="0" customWidth="1"/>
    <col min="85" max="85" width="12.57421875" style="0" customWidth="1"/>
    <col min="86" max="86" width="13.7109375" style="0" customWidth="1"/>
    <col min="87" max="87" width="12.28125" style="0" customWidth="1"/>
    <col min="88" max="88" width="15.8515625" style="0" customWidth="1"/>
    <col min="89" max="89" width="16.421875" style="0" customWidth="1"/>
    <col min="90" max="90" width="13.140625" style="0" customWidth="1"/>
    <col min="91" max="91" width="15.00390625" style="0" customWidth="1"/>
    <col min="92" max="92" width="15.140625" style="0" customWidth="1"/>
    <col min="93" max="93" width="14.8515625" style="0" customWidth="1"/>
    <col min="94" max="94" width="15.28125" style="0" customWidth="1"/>
    <col min="95" max="95" width="15.8515625" style="0" customWidth="1"/>
    <col min="96" max="96" width="11.8515625" style="0" customWidth="1"/>
    <col min="97" max="97" width="14.140625" style="0" customWidth="1"/>
    <col min="98" max="98" width="17.00390625" style="0" customWidth="1"/>
    <col min="99" max="99" width="14.00390625" style="0" customWidth="1"/>
    <col min="100" max="100" width="14.57421875" style="0" customWidth="1"/>
    <col min="101" max="101" width="14.00390625" style="0" customWidth="1"/>
    <col min="102" max="103" width="17.00390625" style="0" customWidth="1"/>
    <col min="104" max="104" width="14.00390625" style="0" customWidth="1"/>
    <col min="105" max="105" width="12.57421875" style="0" customWidth="1"/>
    <col min="106" max="106" width="16.8515625" style="0" customWidth="1"/>
    <col min="107" max="107" width="16.57421875" style="0" customWidth="1"/>
    <col min="108" max="108" width="11.7109375" style="0" customWidth="1"/>
    <col min="109" max="109" width="12.28125" style="0" customWidth="1"/>
    <col min="110" max="110" width="13.421875" style="0" customWidth="1"/>
    <col min="111" max="111" width="27.421875" style="0" customWidth="1"/>
    <col min="112" max="112" width="13.8515625" style="0" customWidth="1"/>
    <col min="113" max="113" width="17.57421875" style="0" customWidth="1"/>
    <col min="114" max="114" width="16.28125" style="0" customWidth="1"/>
    <col min="115" max="115" width="13.00390625" style="0" customWidth="1"/>
    <col min="116" max="116" width="13.140625" style="0" customWidth="1"/>
    <col min="117" max="117" width="16.28125" style="0" customWidth="1"/>
    <col min="118" max="118" width="13.28125" style="0" customWidth="1"/>
    <col min="119" max="119" width="16.28125" style="0" customWidth="1"/>
    <col min="120" max="120" width="13.8515625" style="0" customWidth="1"/>
    <col min="121" max="121" width="13.140625" style="0" customWidth="1"/>
    <col min="122" max="122" width="11.8515625" style="0" customWidth="1"/>
    <col min="123" max="123" width="13.421875" style="0" customWidth="1"/>
    <col min="124" max="124" width="12.8515625" style="0" customWidth="1"/>
    <col min="125" max="125" width="11.57421875" style="0" customWidth="1"/>
    <col min="126" max="126" width="13.28125" style="0" customWidth="1"/>
    <col min="127" max="127" width="11.8515625" style="0" customWidth="1"/>
    <col min="128" max="128" width="11.7109375" style="0" customWidth="1"/>
    <col min="129" max="129" width="13.57421875" style="0" customWidth="1"/>
    <col min="130" max="130" width="12.421875" style="0" customWidth="1"/>
    <col min="131" max="131" width="11.28125" style="0" customWidth="1"/>
    <col min="132" max="132" width="14.57421875" style="0" customWidth="1"/>
    <col min="133" max="133" width="12.140625" style="0" customWidth="1"/>
    <col min="134" max="134" width="11.8515625" style="0" customWidth="1"/>
    <col min="135" max="135" width="13.57421875" style="0" customWidth="1"/>
    <col min="136" max="136" width="15.421875" style="0" customWidth="1"/>
    <col min="137" max="137" width="14.28125" style="0" customWidth="1"/>
    <col min="138" max="138" width="16.7109375" style="0" customWidth="1"/>
    <col min="139" max="141" width="19.7109375" style="0" customWidth="1"/>
    <col min="142" max="142" width="15.421875" style="0" customWidth="1"/>
    <col min="143" max="143" width="14.28125" style="0" customWidth="1"/>
    <col min="144" max="144" width="16.7109375" style="0" customWidth="1"/>
    <col min="145" max="145" width="18.140625" style="0" customWidth="1"/>
    <col min="146" max="146" width="16.8515625" style="0" customWidth="1"/>
    <col min="147" max="147" width="18.28125" style="0" customWidth="1"/>
    <col min="148" max="148" width="27.421875" style="0" customWidth="1"/>
    <col min="149" max="149" width="13.8515625" style="0" customWidth="1"/>
    <col min="150" max="150" width="17.57421875" style="0" customWidth="1"/>
    <col min="151" max="151" width="16.28125" style="0" customWidth="1"/>
    <col min="152" max="152" width="18.140625" style="0" customWidth="1"/>
    <col min="153" max="153" width="16.8515625" style="0" customWidth="1"/>
    <col min="154" max="154" width="18.28125" style="0" customWidth="1"/>
    <col min="155" max="155" width="13.8515625" style="0" customWidth="1"/>
    <col min="156" max="156" width="17.57421875" style="0" customWidth="1"/>
    <col min="157" max="157" width="16.28125" style="0" customWidth="1"/>
    <col min="158" max="158" width="18.140625" style="0" customWidth="1"/>
    <col min="159" max="159" width="16.8515625" style="0" customWidth="1"/>
    <col min="160" max="160" width="18.28125" style="0" customWidth="1"/>
    <col min="161" max="161" width="13.8515625" style="0" customWidth="1"/>
    <col min="162" max="162" width="17.57421875" style="0" customWidth="1"/>
    <col min="163" max="163" width="16.28125" style="0" customWidth="1"/>
    <col min="164" max="164" width="18.140625" style="0" customWidth="1"/>
    <col min="165" max="165" width="16.8515625" style="0" customWidth="1"/>
    <col min="166" max="166" width="18.28125" style="0" customWidth="1"/>
    <col min="167" max="167" width="13.8515625" style="0" customWidth="1"/>
    <col min="168" max="168" width="17.57421875" style="0" customWidth="1"/>
    <col min="169" max="169" width="16.28125" style="0" customWidth="1"/>
    <col min="170" max="170" width="18.140625" style="0" customWidth="1"/>
    <col min="171" max="171" width="16.8515625" style="0" customWidth="1"/>
    <col min="172" max="172" width="18.28125" style="0" customWidth="1"/>
    <col min="173" max="173" width="13.8515625" style="0" customWidth="1"/>
    <col min="174" max="174" width="17.57421875" style="0" customWidth="1"/>
    <col min="175" max="175" width="16.28125" style="0" customWidth="1"/>
    <col min="176" max="176" width="18.140625" style="0" customWidth="1"/>
    <col min="177" max="177" width="16.8515625" style="0" customWidth="1"/>
    <col min="178" max="178" width="18.28125" style="0" customWidth="1"/>
    <col min="179" max="179" width="13.8515625" style="0" customWidth="1"/>
    <col min="180" max="180" width="17.57421875" style="0" customWidth="1"/>
    <col min="181" max="181" width="16.28125" style="0" customWidth="1"/>
    <col min="182" max="182" width="18.140625" style="0" customWidth="1"/>
    <col min="183" max="183" width="16.8515625" style="0" customWidth="1"/>
    <col min="184" max="184" width="18.28125" style="0" customWidth="1"/>
    <col min="185" max="185" width="27.421875" style="0" customWidth="1"/>
    <col min="186" max="186" width="13.8515625" style="0" customWidth="1"/>
    <col min="187" max="187" width="17.57421875" style="0" customWidth="1"/>
    <col min="188" max="188" width="16.28125" style="0" customWidth="1"/>
    <col min="189" max="189" width="18.140625" style="0" customWidth="1"/>
    <col min="190" max="190" width="16.8515625" style="0" customWidth="1"/>
    <col min="191" max="191" width="18.28125" style="0" customWidth="1"/>
    <col min="192" max="192" width="13.8515625" style="0" customWidth="1"/>
    <col min="193" max="193" width="17.57421875" style="0" customWidth="1"/>
    <col min="194" max="194" width="16.28125" style="0" customWidth="1"/>
    <col min="195" max="195" width="18.140625" style="0" customWidth="1"/>
    <col min="196" max="196" width="16.8515625" style="0" customWidth="1"/>
    <col min="197" max="197" width="18.28125" style="0" customWidth="1"/>
    <col min="198" max="198" width="13.8515625" style="0" customWidth="1"/>
    <col min="199" max="199" width="17.57421875" style="0" customWidth="1"/>
    <col min="200" max="200" width="16.28125" style="0" customWidth="1"/>
    <col min="201" max="201" width="18.140625" style="0" customWidth="1"/>
    <col min="202" max="202" width="16.8515625" style="0" customWidth="1"/>
    <col min="203" max="203" width="18.28125" style="0" customWidth="1"/>
    <col min="204" max="204" width="13.8515625" style="0" customWidth="1"/>
    <col min="205" max="205" width="17.57421875" style="0" customWidth="1"/>
    <col min="206" max="206" width="16.28125" style="0" customWidth="1"/>
    <col min="207" max="207" width="18.140625" style="0" customWidth="1"/>
    <col min="208" max="208" width="16.8515625" style="0" customWidth="1"/>
    <col min="209" max="209" width="18.28125" style="0" customWidth="1"/>
    <col min="210" max="210" width="13.8515625" style="0" customWidth="1"/>
    <col min="211" max="211" width="17.57421875" style="0" customWidth="1"/>
    <col min="212" max="212" width="16.28125" style="0" customWidth="1"/>
    <col min="213" max="213" width="18.140625" style="0" customWidth="1"/>
    <col min="214" max="214" width="16.8515625" style="0" customWidth="1"/>
    <col min="215" max="215" width="18.28125" style="0" customWidth="1"/>
    <col min="216" max="216" width="13.8515625" style="0" customWidth="1"/>
    <col min="217" max="217" width="17.57421875" style="0" customWidth="1"/>
    <col min="218" max="218" width="16.28125" style="0" customWidth="1"/>
  </cols>
  <sheetData>
    <row r="2" spans="1:185" ht="12.75">
      <c r="A2" s="47" t="s">
        <v>7</v>
      </c>
      <c r="B2" s="47"/>
      <c r="C2" s="47"/>
      <c r="D2" s="47"/>
      <c r="E2" s="47"/>
      <c r="AJ2" s="42" t="s">
        <v>77</v>
      </c>
      <c r="AK2" s="42"/>
      <c r="AL2" s="42"/>
      <c r="BW2" s="42" t="s">
        <v>77</v>
      </c>
      <c r="BX2" s="42"/>
      <c r="BY2" s="42"/>
      <c r="DG2" s="32" t="s">
        <v>77</v>
      </c>
      <c r="ER2" s="32" t="s">
        <v>77</v>
      </c>
      <c r="GC2" s="32" t="s">
        <v>77</v>
      </c>
    </row>
    <row r="3" spans="1:218" ht="12.75" customHeight="1">
      <c r="A3" s="48" t="s">
        <v>0</v>
      </c>
      <c r="B3" s="50" t="s">
        <v>32</v>
      </c>
      <c r="C3" s="38" t="s">
        <v>4</v>
      </c>
      <c r="D3" s="38"/>
      <c r="E3" s="38"/>
      <c r="F3" s="39" t="s">
        <v>33</v>
      </c>
      <c r="G3" s="39"/>
      <c r="H3" s="39"/>
      <c r="I3" s="38" t="s">
        <v>37</v>
      </c>
      <c r="J3" s="38"/>
      <c r="K3" s="38"/>
      <c r="L3" s="39" t="s">
        <v>41</v>
      </c>
      <c r="M3" s="39"/>
      <c r="N3" s="39"/>
      <c r="O3" s="38" t="s">
        <v>45</v>
      </c>
      <c r="P3" s="38"/>
      <c r="Q3" s="38"/>
      <c r="R3" s="39" t="s">
        <v>49</v>
      </c>
      <c r="S3" s="39"/>
      <c r="T3" s="39"/>
      <c r="U3" s="38" t="s">
        <v>56</v>
      </c>
      <c r="V3" s="38"/>
      <c r="W3" s="38"/>
      <c r="X3" s="39" t="s">
        <v>57</v>
      </c>
      <c r="Y3" s="39"/>
      <c r="Z3" s="39"/>
      <c r="AA3" s="38" t="s">
        <v>61</v>
      </c>
      <c r="AB3" s="38"/>
      <c r="AC3" s="38"/>
      <c r="AD3" s="39" t="s">
        <v>65</v>
      </c>
      <c r="AE3" s="39"/>
      <c r="AF3" s="39"/>
      <c r="AG3" s="38" t="s">
        <v>69</v>
      </c>
      <c r="AH3" s="38"/>
      <c r="AI3" s="38"/>
      <c r="AJ3" s="42" t="s">
        <v>76</v>
      </c>
      <c r="AK3" s="42"/>
      <c r="AL3" s="42"/>
      <c r="AM3" s="38" t="s">
        <v>79</v>
      </c>
      <c r="AN3" s="38"/>
      <c r="AO3" s="38"/>
      <c r="AP3" s="39" t="s">
        <v>83</v>
      </c>
      <c r="AQ3" s="39"/>
      <c r="AR3" s="39"/>
      <c r="AS3" s="38" t="s">
        <v>88</v>
      </c>
      <c r="AT3" s="38"/>
      <c r="AU3" s="38"/>
      <c r="AV3" s="39" t="s">
        <v>94</v>
      </c>
      <c r="AW3" s="39"/>
      <c r="AX3" s="39"/>
      <c r="AY3" s="38" t="s">
        <v>95</v>
      </c>
      <c r="AZ3" s="38"/>
      <c r="BA3" s="38"/>
      <c r="BB3" s="39" t="s">
        <v>99</v>
      </c>
      <c r="BC3" s="39"/>
      <c r="BD3" s="39"/>
      <c r="BE3" s="38" t="s">
        <v>100</v>
      </c>
      <c r="BF3" s="38"/>
      <c r="BG3" s="38"/>
      <c r="BH3" s="39" t="s">
        <v>107</v>
      </c>
      <c r="BI3" s="39"/>
      <c r="BJ3" s="39"/>
      <c r="BK3" s="38" t="s">
        <v>111</v>
      </c>
      <c r="BL3" s="38"/>
      <c r="BM3" s="38"/>
      <c r="BN3" s="39" t="s">
        <v>115</v>
      </c>
      <c r="BO3" s="39"/>
      <c r="BP3" s="39"/>
      <c r="BQ3" s="38" t="s">
        <v>119</v>
      </c>
      <c r="BR3" s="38"/>
      <c r="BS3" s="38"/>
      <c r="BT3" s="39" t="s">
        <v>123</v>
      </c>
      <c r="BU3" s="39"/>
      <c r="BV3" s="39"/>
      <c r="BW3" s="42" t="s">
        <v>127</v>
      </c>
      <c r="BX3" s="42"/>
      <c r="BY3" s="42"/>
      <c r="BZ3" s="38" t="s">
        <v>132</v>
      </c>
      <c r="CA3" s="38"/>
      <c r="CB3" s="38"/>
      <c r="CC3" s="39" t="s">
        <v>136</v>
      </c>
      <c r="CD3" s="39"/>
      <c r="CE3" s="39"/>
      <c r="CF3" s="38" t="s">
        <v>140</v>
      </c>
      <c r="CG3" s="38"/>
      <c r="CH3" s="38"/>
      <c r="CI3" s="39" t="s">
        <v>144</v>
      </c>
      <c r="CJ3" s="39"/>
      <c r="CK3" s="39"/>
      <c r="CL3" s="38" t="s">
        <v>151</v>
      </c>
      <c r="CM3" s="38"/>
      <c r="CN3" s="38"/>
      <c r="CO3" s="39" t="s">
        <v>152</v>
      </c>
      <c r="CP3" s="39"/>
      <c r="CQ3" s="39"/>
      <c r="CR3" s="38" t="s">
        <v>156</v>
      </c>
      <c r="CS3" s="38"/>
      <c r="CT3" s="38"/>
      <c r="CU3" s="39" t="s">
        <v>160</v>
      </c>
      <c r="CV3" s="39"/>
      <c r="CW3" s="39"/>
      <c r="CX3" s="38" t="s">
        <v>164</v>
      </c>
      <c r="CY3" s="38"/>
      <c r="CZ3" s="38"/>
      <c r="DA3" s="39" t="s">
        <v>168</v>
      </c>
      <c r="DB3" s="39"/>
      <c r="DC3" s="39"/>
      <c r="DD3" s="38" t="s">
        <v>173</v>
      </c>
      <c r="DE3" s="38"/>
      <c r="DF3" s="38"/>
      <c r="DG3" s="32" t="s">
        <v>181</v>
      </c>
      <c r="DH3" s="39" t="s">
        <v>177</v>
      </c>
      <c r="DI3" s="39"/>
      <c r="DJ3" s="39"/>
      <c r="DK3" s="38" t="s">
        <v>184</v>
      </c>
      <c r="DL3" s="38"/>
      <c r="DM3" s="38"/>
      <c r="DN3" s="39" t="s">
        <v>188</v>
      </c>
      <c r="DO3" s="39"/>
      <c r="DP3" s="39"/>
      <c r="DQ3" s="38" t="s">
        <v>192</v>
      </c>
      <c r="DR3" s="38"/>
      <c r="DS3" s="38"/>
      <c r="DT3" s="39" t="s">
        <v>196</v>
      </c>
      <c r="DU3" s="39"/>
      <c r="DV3" s="39"/>
      <c r="DW3" s="38" t="s">
        <v>200</v>
      </c>
      <c r="DX3" s="38"/>
      <c r="DY3" s="38"/>
      <c r="DZ3" s="39" t="s">
        <v>204</v>
      </c>
      <c r="EA3" s="39"/>
      <c r="EB3" s="39"/>
      <c r="EC3" s="38" t="s">
        <v>208</v>
      </c>
      <c r="ED3" s="38"/>
      <c r="EE3" s="38"/>
      <c r="EF3" s="39" t="s">
        <v>212</v>
      </c>
      <c r="EG3" s="39"/>
      <c r="EH3" s="39"/>
      <c r="EI3" s="38" t="s">
        <v>219</v>
      </c>
      <c r="EJ3" s="38"/>
      <c r="EK3" s="38"/>
      <c r="EL3" s="39" t="s">
        <v>220</v>
      </c>
      <c r="EM3" s="39"/>
      <c r="EN3" s="39"/>
      <c r="EO3" s="38" t="s">
        <v>224</v>
      </c>
      <c r="EP3" s="38"/>
      <c r="EQ3" s="38"/>
      <c r="ER3" s="32" t="s">
        <v>229</v>
      </c>
      <c r="ES3" s="39" t="s">
        <v>234</v>
      </c>
      <c r="ET3" s="39"/>
      <c r="EU3" s="39"/>
      <c r="EV3" s="38" t="s">
        <v>235</v>
      </c>
      <c r="EW3" s="38"/>
      <c r="EX3" s="38"/>
      <c r="EY3" s="39" t="s">
        <v>239</v>
      </c>
      <c r="EZ3" s="39"/>
      <c r="FA3" s="39"/>
      <c r="FB3" s="38" t="s">
        <v>243</v>
      </c>
      <c r="FC3" s="38"/>
      <c r="FD3" s="38"/>
      <c r="FE3" s="39" t="s">
        <v>247</v>
      </c>
      <c r="FF3" s="39"/>
      <c r="FG3" s="39"/>
      <c r="FH3" s="38" t="s">
        <v>251</v>
      </c>
      <c r="FI3" s="38"/>
      <c r="FJ3" s="38"/>
      <c r="FK3" s="39" t="s">
        <v>255</v>
      </c>
      <c r="FL3" s="39"/>
      <c r="FM3" s="39"/>
      <c r="FN3" s="38" t="s">
        <v>259</v>
      </c>
      <c r="FO3" s="38"/>
      <c r="FP3" s="38"/>
      <c r="FQ3" s="39" t="s">
        <v>263</v>
      </c>
      <c r="FR3" s="39"/>
      <c r="FS3" s="39"/>
      <c r="FT3" s="38" t="s">
        <v>267</v>
      </c>
      <c r="FU3" s="38"/>
      <c r="FV3" s="38"/>
      <c r="FW3" s="39" t="s">
        <v>271</v>
      </c>
      <c r="FX3" s="39"/>
      <c r="FY3" s="39"/>
      <c r="FZ3" s="38" t="s">
        <v>275</v>
      </c>
      <c r="GA3" s="38"/>
      <c r="GB3" s="38"/>
      <c r="GC3" s="32" t="s">
        <v>279</v>
      </c>
      <c r="GD3" s="39" t="s">
        <v>282</v>
      </c>
      <c r="GE3" s="39"/>
      <c r="GF3" s="39"/>
      <c r="GG3" s="38" t="s">
        <v>286</v>
      </c>
      <c r="GH3" s="38"/>
      <c r="GI3" s="38"/>
      <c r="GJ3" s="39" t="s">
        <v>290</v>
      </c>
      <c r="GK3" s="39"/>
      <c r="GL3" s="39"/>
      <c r="GM3" s="38" t="s">
        <v>294</v>
      </c>
      <c r="GN3" s="38"/>
      <c r="GO3" s="38"/>
      <c r="GP3" s="39" t="s">
        <v>298</v>
      </c>
      <c r="GQ3" s="39"/>
      <c r="GR3" s="39"/>
      <c r="GS3" s="38" t="s">
        <v>302</v>
      </c>
      <c r="GT3" s="38"/>
      <c r="GU3" s="38"/>
      <c r="GV3" s="39" t="s">
        <v>306</v>
      </c>
      <c r="GW3" s="39"/>
      <c r="GX3" s="39"/>
      <c r="GY3" s="38" t="s">
        <v>310</v>
      </c>
      <c r="GZ3" s="38"/>
      <c r="HA3" s="38"/>
      <c r="HB3" s="39" t="s">
        <v>314</v>
      </c>
      <c r="HC3" s="39"/>
      <c r="HD3" s="39"/>
      <c r="HE3" s="38" t="s">
        <v>318</v>
      </c>
      <c r="HF3" s="38"/>
      <c r="HG3" s="38"/>
      <c r="HH3" s="39" t="s">
        <v>322</v>
      </c>
      <c r="HI3" s="39"/>
      <c r="HJ3" s="39"/>
    </row>
    <row r="4" spans="1:218" ht="51" customHeight="1">
      <c r="A4" s="49"/>
      <c r="B4" s="51"/>
      <c r="C4" s="7" t="s">
        <v>3</v>
      </c>
      <c r="D4" s="7" t="s">
        <v>5</v>
      </c>
      <c r="E4" s="7" t="s">
        <v>6</v>
      </c>
      <c r="F4" s="14" t="s">
        <v>34</v>
      </c>
      <c r="G4" s="14" t="s">
        <v>35</v>
      </c>
      <c r="H4" s="14" t="s">
        <v>36</v>
      </c>
      <c r="I4" s="7" t="s">
        <v>38</v>
      </c>
      <c r="J4" s="7" t="s">
        <v>39</v>
      </c>
      <c r="K4" s="7" t="s">
        <v>40</v>
      </c>
      <c r="L4" s="14" t="s">
        <v>42</v>
      </c>
      <c r="M4" s="14" t="s">
        <v>43</v>
      </c>
      <c r="N4" s="14" t="s">
        <v>44</v>
      </c>
      <c r="O4" s="7" t="s">
        <v>46</v>
      </c>
      <c r="P4" s="7" t="s">
        <v>47</v>
      </c>
      <c r="Q4" s="7" t="s">
        <v>48</v>
      </c>
      <c r="R4" s="14" t="s">
        <v>50</v>
      </c>
      <c r="S4" s="14" t="s">
        <v>51</v>
      </c>
      <c r="T4" s="14" t="s">
        <v>52</v>
      </c>
      <c r="U4" s="7" t="s">
        <v>53</v>
      </c>
      <c r="V4" s="7" t="s">
        <v>54</v>
      </c>
      <c r="W4" s="7" t="s">
        <v>55</v>
      </c>
      <c r="X4" s="14" t="s">
        <v>58</v>
      </c>
      <c r="Y4" s="14" t="s">
        <v>59</v>
      </c>
      <c r="Z4" s="14" t="s">
        <v>60</v>
      </c>
      <c r="AA4" s="7" t="s">
        <v>62</v>
      </c>
      <c r="AB4" s="7" t="s">
        <v>63</v>
      </c>
      <c r="AC4" s="7" t="s">
        <v>64</v>
      </c>
      <c r="AD4" s="14" t="s">
        <v>66</v>
      </c>
      <c r="AE4" s="14" t="s">
        <v>67</v>
      </c>
      <c r="AF4" s="14" t="s">
        <v>68</v>
      </c>
      <c r="AG4" s="7" t="s">
        <v>70</v>
      </c>
      <c r="AH4" s="7" t="s">
        <v>71</v>
      </c>
      <c r="AI4" s="7" t="s">
        <v>72</v>
      </c>
      <c r="AJ4" s="22" t="s">
        <v>73</v>
      </c>
      <c r="AK4" s="22" t="s">
        <v>74</v>
      </c>
      <c r="AL4" s="22" t="s">
        <v>75</v>
      </c>
      <c r="AM4" s="7" t="s">
        <v>80</v>
      </c>
      <c r="AN4" s="7" t="s">
        <v>81</v>
      </c>
      <c r="AO4" s="7" t="s">
        <v>82</v>
      </c>
      <c r="AP4" s="14" t="s">
        <v>84</v>
      </c>
      <c r="AQ4" s="14" t="s">
        <v>85</v>
      </c>
      <c r="AR4" s="14" t="s">
        <v>86</v>
      </c>
      <c r="AS4" s="7" t="s">
        <v>87</v>
      </c>
      <c r="AT4" s="7" t="s">
        <v>89</v>
      </c>
      <c r="AU4" s="7" t="s">
        <v>90</v>
      </c>
      <c r="AV4" s="14" t="s">
        <v>91</v>
      </c>
      <c r="AW4" s="14" t="s">
        <v>92</v>
      </c>
      <c r="AX4" s="14" t="s">
        <v>93</v>
      </c>
      <c r="AY4" s="7" t="s">
        <v>96</v>
      </c>
      <c r="AZ4" s="7" t="s">
        <v>97</v>
      </c>
      <c r="BA4" s="7" t="s">
        <v>98</v>
      </c>
      <c r="BB4" s="14" t="s">
        <v>101</v>
      </c>
      <c r="BC4" s="14" t="s">
        <v>102</v>
      </c>
      <c r="BD4" s="14" t="s">
        <v>103</v>
      </c>
      <c r="BE4" s="7" t="s">
        <v>104</v>
      </c>
      <c r="BF4" s="7" t="s">
        <v>105</v>
      </c>
      <c r="BG4" s="7" t="s">
        <v>106</v>
      </c>
      <c r="BH4" s="14" t="s">
        <v>108</v>
      </c>
      <c r="BI4" s="14" t="s">
        <v>109</v>
      </c>
      <c r="BJ4" s="14" t="s">
        <v>110</v>
      </c>
      <c r="BK4" s="7" t="s">
        <v>112</v>
      </c>
      <c r="BL4" s="7" t="s">
        <v>113</v>
      </c>
      <c r="BM4" s="7" t="s">
        <v>114</v>
      </c>
      <c r="BN4" s="14" t="s">
        <v>116</v>
      </c>
      <c r="BO4" s="14" t="s">
        <v>117</v>
      </c>
      <c r="BP4" s="14" t="s">
        <v>118</v>
      </c>
      <c r="BQ4" s="7" t="s">
        <v>120</v>
      </c>
      <c r="BR4" s="7" t="s">
        <v>121</v>
      </c>
      <c r="BS4" s="7" t="s">
        <v>122</v>
      </c>
      <c r="BT4" s="14" t="s">
        <v>124</v>
      </c>
      <c r="BU4" s="14" t="s">
        <v>125</v>
      </c>
      <c r="BV4" s="14" t="s">
        <v>126</v>
      </c>
      <c r="BW4" s="22" t="s">
        <v>128</v>
      </c>
      <c r="BX4" s="22" t="s">
        <v>129</v>
      </c>
      <c r="BY4" s="22" t="s">
        <v>130</v>
      </c>
      <c r="BZ4" s="7" t="s">
        <v>133</v>
      </c>
      <c r="CA4" s="7" t="s">
        <v>134</v>
      </c>
      <c r="CB4" s="7" t="s">
        <v>135</v>
      </c>
      <c r="CC4" s="14" t="s">
        <v>137</v>
      </c>
      <c r="CD4" s="14" t="s">
        <v>138</v>
      </c>
      <c r="CE4" s="14" t="s">
        <v>139</v>
      </c>
      <c r="CF4" s="7" t="s">
        <v>141</v>
      </c>
      <c r="CG4" s="7" t="s">
        <v>142</v>
      </c>
      <c r="CH4" s="7" t="s">
        <v>143</v>
      </c>
      <c r="CI4" s="14" t="s">
        <v>145</v>
      </c>
      <c r="CJ4" s="14" t="s">
        <v>146</v>
      </c>
      <c r="CK4" s="14" t="s">
        <v>147</v>
      </c>
      <c r="CL4" s="7" t="s">
        <v>148</v>
      </c>
      <c r="CM4" s="7" t="s">
        <v>149</v>
      </c>
      <c r="CN4" s="7" t="s">
        <v>150</v>
      </c>
      <c r="CO4" s="14" t="s">
        <v>153</v>
      </c>
      <c r="CP4" s="14" t="s">
        <v>154</v>
      </c>
      <c r="CQ4" s="14" t="s">
        <v>155</v>
      </c>
      <c r="CR4" s="7" t="s">
        <v>157</v>
      </c>
      <c r="CS4" s="7" t="s">
        <v>158</v>
      </c>
      <c r="CT4" s="7" t="s">
        <v>159</v>
      </c>
      <c r="CU4" s="14" t="s">
        <v>161</v>
      </c>
      <c r="CV4" s="14" t="s">
        <v>162</v>
      </c>
      <c r="CW4" s="14" t="s">
        <v>163</v>
      </c>
      <c r="CX4" s="7" t="s">
        <v>165</v>
      </c>
      <c r="CY4" s="7" t="s">
        <v>166</v>
      </c>
      <c r="CZ4" s="7" t="s">
        <v>167</v>
      </c>
      <c r="DA4" s="14" t="s">
        <v>169</v>
      </c>
      <c r="DB4" s="14" t="s">
        <v>170</v>
      </c>
      <c r="DC4" s="14" t="s">
        <v>171</v>
      </c>
      <c r="DD4" s="7" t="s">
        <v>174</v>
      </c>
      <c r="DE4" s="7" t="s">
        <v>175</v>
      </c>
      <c r="DF4" s="7" t="s">
        <v>176</v>
      </c>
      <c r="DG4" s="22" t="s">
        <v>182</v>
      </c>
      <c r="DH4" s="14" t="s">
        <v>178</v>
      </c>
      <c r="DI4" s="14" t="s">
        <v>179</v>
      </c>
      <c r="DJ4" s="14" t="s">
        <v>180</v>
      </c>
      <c r="DK4" s="7" t="s">
        <v>185</v>
      </c>
      <c r="DL4" s="7" t="s">
        <v>186</v>
      </c>
      <c r="DM4" s="7" t="s">
        <v>187</v>
      </c>
      <c r="DN4" s="14" t="s">
        <v>189</v>
      </c>
      <c r="DO4" s="14" t="s">
        <v>190</v>
      </c>
      <c r="DP4" s="14" t="s">
        <v>191</v>
      </c>
      <c r="DQ4" s="7" t="s">
        <v>193</v>
      </c>
      <c r="DR4" s="7" t="s">
        <v>194</v>
      </c>
      <c r="DS4" s="7" t="s">
        <v>195</v>
      </c>
      <c r="DT4" s="14" t="s">
        <v>197</v>
      </c>
      <c r="DU4" s="14" t="s">
        <v>198</v>
      </c>
      <c r="DV4" s="14" t="s">
        <v>199</v>
      </c>
      <c r="DW4" s="7" t="s">
        <v>201</v>
      </c>
      <c r="DX4" s="7" t="s">
        <v>202</v>
      </c>
      <c r="DY4" s="7" t="s">
        <v>203</v>
      </c>
      <c r="DZ4" s="14" t="s">
        <v>205</v>
      </c>
      <c r="EA4" s="14" t="s">
        <v>206</v>
      </c>
      <c r="EB4" s="14" t="s">
        <v>207</v>
      </c>
      <c r="EC4" s="7" t="s">
        <v>209</v>
      </c>
      <c r="ED4" s="7" t="s">
        <v>210</v>
      </c>
      <c r="EE4" s="7" t="s">
        <v>211</v>
      </c>
      <c r="EF4" s="14" t="s">
        <v>213</v>
      </c>
      <c r="EG4" s="14" t="s">
        <v>214</v>
      </c>
      <c r="EH4" s="14" t="s">
        <v>215</v>
      </c>
      <c r="EI4" s="7" t="s">
        <v>216</v>
      </c>
      <c r="EJ4" s="7" t="s">
        <v>217</v>
      </c>
      <c r="EK4" s="7" t="s">
        <v>218</v>
      </c>
      <c r="EL4" s="14" t="s">
        <v>221</v>
      </c>
      <c r="EM4" s="14" t="s">
        <v>222</v>
      </c>
      <c r="EN4" s="14" t="s">
        <v>223</v>
      </c>
      <c r="EO4" s="7" t="s">
        <v>225</v>
      </c>
      <c r="EP4" s="7" t="s">
        <v>226</v>
      </c>
      <c r="EQ4" s="7" t="s">
        <v>227</v>
      </c>
      <c r="ER4" s="22" t="s">
        <v>228</v>
      </c>
      <c r="ES4" s="14" t="s">
        <v>231</v>
      </c>
      <c r="ET4" s="14" t="s">
        <v>232</v>
      </c>
      <c r="EU4" s="14" t="s">
        <v>233</v>
      </c>
      <c r="EV4" s="7" t="s">
        <v>236</v>
      </c>
      <c r="EW4" s="7" t="s">
        <v>237</v>
      </c>
      <c r="EX4" s="7" t="s">
        <v>238</v>
      </c>
      <c r="EY4" s="14" t="s">
        <v>240</v>
      </c>
      <c r="EZ4" s="14" t="s">
        <v>241</v>
      </c>
      <c r="FA4" s="14" t="s">
        <v>242</v>
      </c>
      <c r="FB4" s="7" t="s">
        <v>244</v>
      </c>
      <c r="FC4" s="7" t="s">
        <v>245</v>
      </c>
      <c r="FD4" s="7" t="s">
        <v>246</v>
      </c>
      <c r="FE4" s="14" t="s">
        <v>248</v>
      </c>
      <c r="FF4" s="14" t="s">
        <v>249</v>
      </c>
      <c r="FG4" s="14" t="s">
        <v>250</v>
      </c>
      <c r="FH4" s="7" t="s">
        <v>252</v>
      </c>
      <c r="FI4" s="7" t="s">
        <v>253</v>
      </c>
      <c r="FJ4" s="7" t="s">
        <v>254</v>
      </c>
      <c r="FK4" s="14" t="s">
        <v>256</v>
      </c>
      <c r="FL4" s="14" t="s">
        <v>257</v>
      </c>
      <c r="FM4" s="14" t="s">
        <v>258</v>
      </c>
      <c r="FN4" s="7" t="s">
        <v>260</v>
      </c>
      <c r="FO4" s="7" t="s">
        <v>261</v>
      </c>
      <c r="FP4" s="7" t="s">
        <v>262</v>
      </c>
      <c r="FQ4" s="14" t="s">
        <v>264</v>
      </c>
      <c r="FR4" s="14" t="s">
        <v>265</v>
      </c>
      <c r="FS4" s="14" t="s">
        <v>266</v>
      </c>
      <c r="FT4" s="7" t="s">
        <v>268</v>
      </c>
      <c r="FU4" s="7" t="s">
        <v>269</v>
      </c>
      <c r="FV4" s="7" t="s">
        <v>270</v>
      </c>
      <c r="FW4" s="14" t="s">
        <v>272</v>
      </c>
      <c r="FX4" s="14" t="s">
        <v>273</v>
      </c>
      <c r="FY4" s="14" t="s">
        <v>274</v>
      </c>
      <c r="FZ4" s="7" t="s">
        <v>276</v>
      </c>
      <c r="GA4" s="7" t="s">
        <v>277</v>
      </c>
      <c r="GB4" s="7" t="s">
        <v>278</v>
      </c>
      <c r="GC4" s="22" t="s">
        <v>280</v>
      </c>
      <c r="GD4" s="14" t="s">
        <v>283</v>
      </c>
      <c r="GE4" s="14" t="s">
        <v>284</v>
      </c>
      <c r="GF4" s="14" t="s">
        <v>285</v>
      </c>
      <c r="GG4" s="7" t="s">
        <v>287</v>
      </c>
      <c r="GH4" s="7" t="s">
        <v>288</v>
      </c>
      <c r="GI4" s="7" t="s">
        <v>289</v>
      </c>
      <c r="GJ4" s="14" t="s">
        <v>291</v>
      </c>
      <c r="GK4" s="14" t="s">
        <v>292</v>
      </c>
      <c r="GL4" s="14" t="s">
        <v>293</v>
      </c>
      <c r="GM4" s="7" t="s">
        <v>295</v>
      </c>
      <c r="GN4" s="7" t="s">
        <v>296</v>
      </c>
      <c r="GO4" s="7" t="s">
        <v>297</v>
      </c>
      <c r="GP4" s="14" t="s">
        <v>299</v>
      </c>
      <c r="GQ4" s="14" t="s">
        <v>300</v>
      </c>
      <c r="GR4" s="14" t="s">
        <v>301</v>
      </c>
      <c r="GS4" s="7" t="s">
        <v>303</v>
      </c>
      <c r="GT4" s="7" t="s">
        <v>304</v>
      </c>
      <c r="GU4" s="7" t="s">
        <v>305</v>
      </c>
      <c r="GV4" s="14" t="s">
        <v>307</v>
      </c>
      <c r="GW4" s="14" t="s">
        <v>308</v>
      </c>
      <c r="GX4" s="14" t="s">
        <v>309</v>
      </c>
      <c r="GY4" s="7" t="s">
        <v>311</v>
      </c>
      <c r="GZ4" s="7" t="s">
        <v>312</v>
      </c>
      <c r="HA4" s="7" t="s">
        <v>313</v>
      </c>
      <c r="HB4" s="14" t="s">
        <v>315</v>
      </c>
      <c r="HC4" s="14" t="s">
        <v>316</v>
      </c>
      <c r="HD4" s="14" t="s">
        <v>317</v>
      </c>
      <c r="HE4" s="7" t="s">
        <v>319</v>
      </c>
      <c r="HF4" s="7" t="s">
        <v>320</v>
      </c>
      <c r="HG4" s="7" t="s">
        <v>321</v>
      </c>
      <c r="HH4" s="14" t="s">
        <v>323</v>
      </c>
      <c r="HI4" s="14" t="s">
        <v>324</v>
      </c>
      <c r="HJ4" s="14" t="s">
        <v>325</v>
      </c>
    </row>
    <row r="5" spans="1:218" ht="12.75" customHeight="1">
      <c r="A5" s="5" t="s">
        <v>28</v>
      </c>
      <c r="B5" s="8">
        <v>75.89</v>
      </c>
      <c r="C5" s="9">
        <v>68.39</v>
      </c>
      <c r="D5" s="10">
        <f aca="true" t="shared" si="0" ref="D5:D26">C5/B5-1</f>
        <v>-0.0988272499670576</v>
      </c>
      <c r="E5" s="10">
        <f aca="true" t="shared" si="1" ref="E5:E26">IF(D5&lt;0,D5,MIN(0.05,D5*3))</f>
        <v>-0.0988272499670576</v>
      </c>
      <c r="F5" s="15">
        <v>72.38</v>
      </c>
      <c r="G5" s="16">
        <f>F5/$B5-1</f>
        <v>-0.046251152984583044</v>
      </c>
      <c r="H5" s="16">
        <f aca="true" t="shared" si="2" ref="H5:H26">IF(G5&lt;0,G5,MIN(0.05,G5*3))</f>
        <v>-0.046251152984583044</v>
      </c>
      <c r="I5" s="9">
        <v>70.38</v>
      </c>
      <c r="J5" s="10">
        <f>I5/$B5-1</f>
        <v>-0.07260508630913165</v>
      </c>
      <c r="K5" s="10">
        <f>IF(J5&lt;0,J5,MIN(0.05,J5*3))</f>
        <v>-0.07260508630913165</v>
      </c>
      <c r="L5" s="15">
        <v>73.58</v>
      </c>
      <c r="M5" s="16">
        <f>L5/$B5-1</f>
        <v>-0.030438792989853747</v>
      </c>
      <c r="N5" s="16">
        <f>IF(M5&lt;0,M5,MIN(0.05,M5*3))</f>
        <v>-0.030438792989853747</v>
      </c>
      <c r="O5" s="9">
        <v>76.6</v>
      </c>
      <c r="P5" s="10">
        <f>O5/$B5-1</f>
        <v>0.009355646330214684</v>
      </c>
      <c r="Q5" s="10">
        <f>IF(P5&lt;0,P5,MIN(0.05,P5*3))</f>
        <v>0.028066938990644053</v>
      </c>
      <c r="R5" s="15">
        <v>75.15</v>
      </c>
      <c r="S5" s="16">
        <f>R5/$B5-1</f>
        <v>-0.009750955330082967</v>
      </c>
      <c r="T5" s="16">
        <f>IF(S5&lt;0,S5,MIN(0.05,S5*3))</f>
        <v>-0.009750955330082967</v>
      </c>
      <c r="U5" s="9">
        <v>77.26</v>
      </c>
      <c r="V5" s="10">
        <f>U5/$B5-1</f>
        <v>0.01805244432731601</v>
      </c>
      <c r="W5" s="10">
        <f>IF(V5&lt;0,V5,MIN(0.05,V5*3))</f>
        <v>0.05</v>
      </c>
      <c r="X5" s="15">
        <v>71.05</v>
      </c>
      <c r="Y5" s="16">
        <f>X5/$B5-1</f>
        <v>-0.0637765186454079</v>
      </c>
      <c r="Z5" s="16">
        <f>IF(Y5&lt;0,Y5,MIN(0.05,Y5*3))</f>
        <v>-0.0637765186454079</v>
      </c>
      <c r="AA5" s="9">
        <v>75.95</v>
      </c>
      <c r="AB5" s="10">
        <f>AA5/$B5-1</f>
        <v>0.0007906179997365648</v>
      </c>
      <c r="AC5" s="10">
        <f>IF(AB5&lt;0,AB5,MIN(0.05,AB5*3))</f>
        <v>0.0023718539992096943</v>
      </c>
      <c r="AD5" s="15">
        <v>76.1</v>
      </c>
      <c r="AE5" s="16">
        <f>AD5/$B5-1</f>
        <v>0.0027671629990775326</v>
      </c>
      <c r="AF5" s="16">
        <f>IF(AE5&lt;0,AE5,MIN(0.05,AE5*3))</f>
        <v>0.008301488997232598</v>
      </c>
      <c r="AG5" s="9">
        <v>78.44</v>
      </c>
      <c r="AH5" s="10">
        <f>AG5/$B5-1</f>
        <v>0.03360126498879956</v>
      </c>
      <c r="AI5" s="10">
        <f>IF(AH5&lt;0,AH5,MIN(0.05,AH5*3))</f>
        <v>0.05</v>
      </c>
      <c r="AJ5" s="23">
        <v>79.22</v>
      </c>
      <c r="AK5" s="24">
        <f>AJ5/$B5-1</f>
        <v>0.04387929898537357</v>
      </c>
      <c r="AL5" s="24">
        <f>IF(AK5&lt;0,AK5,MIN(0.05,AK5*3))</f>
        <v>0.05</v>
      </c>
      <c r="AM5" s="9">
        <v>80.51</v>
      </c>
      <c r="AN5" s="10">
        <f>AM5/$B5-1</f>
        <v>0.060877585979707494</v>
      </c>
      <c r="AO5" s="10">
        <f>IF(AN5&lt;0,AN5,MIN(0.05,AN5*3))</f>
        <v>0.05</v>
      </c>
      <c r="AP5" s="15">
        <v>83.9</v>
      </c>
      <c r="AQ5" s="16">
        <f>AP5/$B5-1</f>
        <v>0.10554750296481763</v>
      </c>
      <c r="AR5" s="16">
        <f>IF(AQ5&lt;0,AQ5,MIN(0.05,AQ5*3))</f>
        <v>0.05</v>
      </c>
      <c r="AS5" s="9">
        <v>80.98</v>
      </c>
      <c r="AT5" s="10">
        <f>AS5/$B5-1</f>
        <v>0.06707076031097636</v>
      </c>
      <c r="AU5" s="10">
        <f>IF(AT5&lt;0,AT5,MIN(0.05,AT5*3))</f>
        <v>0.05</v>
      </c>
      <c r="AV5" s="15">
        <v>84.55</v>
      </c>
      <c r="AW5" s="16">
        <f>AV5/$B5-1</f>
        <v>0.11411253129529575</v>
      </c>
      <c r="AX5" s="16">
        <f>IF(AW5&lt;0,AW5,MIN(0.05,AW5*3))</f>
        <v>0.05</v>
      </c>
      <c r="AY5" s="9">
        <v>88.12</v>
      </c>
      <c r="AZ5" s="10">
        <f>AY5/$B5-1</f>
        <v>0.16115430227961536</v>
      </c>
      <c r="BA5" s="10">
        <f>IF(AZ5&lt;0,AZ5,MIN(0.05,AZ5*3))</f>
        <v>0.05</v>
      </c>
      <c r="BB5" s="15">
        <v>88.11</v>
      </c>
      <c r="BC5" s="16">
        <f>BB5/$B5-1</f>
        <v>0.16102253261299238</v>
      </c>
      <c r="BD5" s="16">
        <f>IF(BC5&lt;0,BC5,MIN(0.05,BC5*3))</f>
        <v>0.05</v>
      </c>
      <c r="BE5" s="9">
        <v>94.46</v>
      </c>
      <c r="BF5" s="10">
        <f>BE5/$B5-1</f>
        <v>0.24469627091843438</v>
      </c>
      <c r="BG5" s="10">
        <f>IF(BF5&lt;0,BF5,MIN(0.05,BF5*3))</f>
        <v>0.05</v>
      </c>
      <c r="BH5" s="15">
        <v>93.86</v>
      </c>
      <c r="BI5" s="16">
        <f>BH5/$B5-1</f>
        <v>0.23679009092107006</v>
      </c>
      <c r="BJ5" s="16">
        <f>IF(BI5&lt;0,BI5,MIN(0.05,BI5*3))</f>
        <v>0.05</v>
      </c>
      <c r="BK5" s="9">
        <v>108.1</v>
      </c>
      <c r="BL5" s="10">
        <f>BK5/$B5-1</f>
        <v>0.42443009619185657</v>
      </c>
      <c r="BM5" s="10">
        <f>IF(BL5&lt;0,BL5,MIN(0.05,BL5*3))</f>
        <v>0.05</v>
      </c>
      <c r="BN5" s="15">
        <v>113.7</v>
      </c>
      <c r="BO5" s="16">
        <f>BN5/$B5-1</f>
        <v>0.49822110950059306</v>
      </c>
      <c r="BP5" s="16">
        <f>IF(BO5&lt;0,BO5,MIN(0.05,BO5*3))</f>
        <v>0.05</v>
      </c>
      <c r="BQ5" s="9">
        <v>113.8</v>
      </c>
      <c r="BR5" s="10">
        <f>BQ5/$B5-1</f>
        <v>0.49953880616682045</v>
      </c>
      <c r="BS5" s="10">
        <f>IF(BR5&lt;0,BR5,MIN(0.05,BR5*3))</f>
        <v>0.05</v>
      </c>
      <c r="BT5" s="15">
        <v>108.9</v>
      </c>
      <c r="BU5" s="16">
        <f>BT5/$B5-1</f>
        <v>0.4349716695216761</v>
      </c>
      <c r="BV5" s="16">
        <f>IF(BU5&lt;0,BU5,MIN(0.05,BU5*3))</f>
        <v>0.05</v>
      </c>
      <c r="BW5" s="23">
        <v>107.45</v>
      </c>
      <c r="BX5" s="24">
        <f>BW5/$B5-1</f>
        <v>0.41586506786137845</v>
      </c>
      <c r="BY5" s="24">
        <f>IF(BX5&lt;0,BX5,MIN(0.05,BX5*3))</f>
        <v>0.05</v>
      </c>
      <c r="BZ5" s="9">
        <v>107.5</v>
      </c>
      <c r="CA5" s="10">
        <f>BZ5/$B5-1</f>
        <v>0.416523916194492</v>
      </c>
      <c r="CB5" s="10">
        <f>IF(CA5&lt;0,CA5,MIN(0.05,CA5*3))</f>
        <v>0.05</v>
      </c>
      <c r="CC5" s="15">
        <v>108.35</v>
      </c>
      <c r="CD5" s="16">
        <f>CC5/$B5-1</f>
        <v>0.42772433785742514</v>
      </c>
      <c r="CE5" s="16">
        <f>IF(CD5&lt;0,CD5,MIN(0.05,CD5*3))</f>
        <v>0.05</v>
      </c>
      <c r="CF5" s="9">
        <v>97.46</v>
      </c>
      <c r="CG5" s="10">
        <f>CF5/$B5-1</f>
        <v>0.2842271709052575</v>
      </c>
      <c r="CH5" s="10">
        <f>IF(CG5&lt;0,CG5,MIN(0.05,CG5*3))</f>
        <v>0.05</v>
      </c>
      <c r="CI5" s="15">
        <v>94.92</v>
      </c>
      <c r="CJ5" s="16">
        <f aca="true" t="shared" si="3" ref="CJ5:CJ10">CI5/$B5-1</f>
        <v>0.2507576755830807</v>
      </c>
      <c r="CK5" s="16">
        <f>IF(CJ5&lt;0,CJ5,MIN(0.05,CJ5*3))</f>
        <v>0.05</v>
      </c>
      <c r="CL5" s="9">
        <v>108.7</v>
      </c>
      <c r="CM5" s="10">
        <f aca="true" t="shared" si="4" ref="CM5:CM11">CL5/$B5-1</f>
        <v>0.4323362761892213</v>
      </c>
      <c r="CN5" s="10">
        <f aca="true" t="shared" si="5" ref="CN5:CN11">IF(CM5&lt;0,CM5,MIN(0.05,CM5*3))</f>
        <v>0.05</v>
      </c>
      <c r="CO5" s="15">
        <v>121.95</v>
      </c>
      <c r="CP5" s="16">
        <f aca="true" t="shared" si="6" ref="CP5:CP11">CO5/$B5-1</f>
        <v>0.6069310844643563</v>
      </c>
      <c r="CQ5" s="16">
        <f>IF(CP5&lt;0,CP5,MIN(0.05,CP5*3))</f>
        <v>0.05</v>
      </c>
      <c r="CR5" s="9">
        <v>114.4</v>
      </c>
      <c r="CS5" s="10">
        <f aca="true" t="shared" si="7" ref="CS5:CS26">CR5/$B5-1</f>
        <v>0.507444986164185</v>
      </c>
      <c r="CT5" s="10">
        <f aca="true" t="shared" si="8" ref="CT5:CT26">IF(CS5&lt;0,CS5,MIN(0.05,CS5*3))</f>
        <v>0.05</v>
      </c>
      <c r="CU5" s="15">
        <v>115.85</v>
      </c>
      <c r="CV5" s="16">
        <f aca="true" t="shared" si="9" ref="CV5:CV26">CU5/$B5-1</f>
        <v>0.5265515878244826</v>
      </c>
      <c r="CW5" s="16">
        <f>IF(CV5&lt;0,CV5,MIN(0.05,CV5*3))</f>
        <v>0.05</v>
      </c>
      <c r="CX5" s="9">
        <v>103.6</v>
      </c>
      <c r="CY5" s="10">
        <f aca="true" t="shared" si="10" ref="CY5:CY26">CX5/$B5-1</f>
        <v>0.365133746211622</v>
      </c>
      <c r="CZ5" s="10">
        <f aca="true" t="shared" si="11" ref="CZ5:CZ26">IF(CY5&lt;0,CY5,MIN(0.05,CY5*3))</f>
        <v>0.05</v>
      </c>
      <c r="DA5" s="15">
        <v>109.25</v>
      </c>
      <c r="DB5" s="28">
        <f aca="true" t="shared" si="12" ref="DB5:DB14">DA5/$B5-1</f>
        <v>0.43958360785347206</v>
      </c>
      <c r="DC5" s="30">
        <v>0.050000000000000044</v>
      </c>
      <c r="DD5" s="9">
        <v>108.1</v>
      </c>
      <c r="DE5" s="10">
        <f aca="true" t="shared" si="13" ref="DE5:DE26">DD5/$B5-1</f>
        <v>0.42443009619185657</v>
      </c>
      <c r="DF5" s="10">
        <f aca="true" t="shared" si="14" ref="DF5:DF26">IF(DE5&lt;0,DE5,MIN(0.05,DE5*3))</f>
        <v>0.05</v>
      </c>
      <c r="DG5" s="24">
        <v>0.050000000000000044</v>
      </c>
      <c r="DH5" s="15">
        <v>113.85</v>
      </c>
      <c r="DI5" s="28">
        <f aca="true" t="shared" si="15" ref="DI5:DI26">DH5/$B5-1</f>
        <v>0.500197654499934</v>
      </c>
      <c r="DJ5" s="30">
        <v>0.050000000000000044</v>
      </c>
      <c r="DK5" s="9">
        <v>117.6</v>
      </c>
      <c r="DL5" s="10">
        <f aca="true" t="shared" si="16" ref="DL5:DL26">DK5/$B5-1</f>
        <v>0.5496112794834629</v>
      </c>
      <c r="DM5" s="10">
        <v>0.050000000000000044</v>
      </c>
      <c r="DN5" s="15">
        <v>115.3</v>
      </c>
      <c r="DO5" s="28">
        <f aca="true" t="shared" si="17" ref="DO5:DO11">DN5/$B5-1</f>
        <v>0.5193042561602319</v>
      </c>
      <c r="DP5" s="30">
        <v>0.050000000000000044</v>
      </c>
      <c r="DQ5" s="9">
        <v>111.05</v>
      </c>
      <c r="DR5" s="10">
        <f aca="true" t="shared" si="18" ref="DR5:DR26">DQ5/$B5-1</f>
        <v>0.4633021478455659</v>
      </c>
      <c r="DS5" s="10">
        <v>0.050000000000000044</v>
      </c>
      <c r="DT5" s="15">
        <v>116.6</v>
      </c>
      <c r="DU5" s="28">
        <f aca="true" t="shared" si="19" ref="DU5:DU11">DT5/$B5-1</f>
        <v>0.5364343128211886</v>
      </c>
      <c r="DV5" s="30">
        <v>0.050000000000000044</v>
      </c>
      <c r="DW5" s="9">
        <v>104.55</v>
      </c>
      <c r="DX5" s="10">
        <f aca="true" t="shared" si="20" ref="DX5:DX26">DW5/$B5-1</f>
        <v>0.3776518645407827</v>
      </c>
      <c r="DY5" s="10">
        <v>0.050000000000000044</v>
      </c>
      <c r="DZ5" s="15">
        <v>98.04</v>
      </c>
      <c r="EA5" s="28">
        <f aca="true" t="shared" si="21" ref="EA5:EA11">DZ5/$B5-1</f>
        <v>0.29186981156937675</v>
      </c>
      <c r="EB5" s="30">
        <v>0.050000000000000044</v>
      </c>
      <c r="EC5" s="9">
        <v>100.55</v>
      </c>
      <c r="ED5" s="10">
        <f aca="true" t="shared" si="22" ref="ED5:ED26">EC5/$B5-1</f>
        <v>0.32494399789168527</v>
      </c>
      <c r="EE5" s="10">
        <v>0.050000000000000044</v>
      </c>
      <c r="EF5" s="15">
        <v>96.15</v>
      </c>
      <c r="EG5" s="28">
        <f aca="true" t="shared" si="23" ref="EG5:EG11">EF5/$B5-1</f>
        <v>0.2669653445776783</v>
      </c>
      <c r="EH5" s="30">
        <v>0.050000000000000044</v>
      </c>
      <c r="EI5" s="9">
        <v>103.25</v>
      </c>
      <c r="EJ5" s="10">
        <f aca="true" t="shared" si="24" ref="EJ5:EJ26">EI5/$B5-1</f>
        <v>0.360521807879826</v>
      </c>
      <c r="EK5" s="10">
        <v>0.050000000000000044</v>
      </c>
      <c r="EL5" s="15">
        <v>102.9</v>
      </c>
      <c r="EM5" s="28">
        <f aca="true" t="shared" si="25" ref="EM5:EM11">EL5/$B5-1</f>
        <v>0.35590986954803006</v>
      </c>
      <c r="EN5" s="30">
        <v>0.050000000000000044</v>
      </c>
      <c r="EO5" s="9">
        <v>103.4</v>
      </c>
      <c r="EP5" s="10">
        <f aca="true" t="shared" si="26" ref="EP5:EP26">EO5/$B5-1</f>
        <v>0.3624983528791672</v>
      </c>
      <c r="EQ5" s="10">
        <v>0.050000000000000044</v>
      </c>
      <c r="ER5" s="24">
        <v>0.050000000000000044</v>
      </c>
      <c r="ES5" s="15">
        <v>103.85</v>
      </c>
      <c r="ET5" s="28">
        <f aca="true" t="shared" si="27" ref="ET5:ET11">ES5/$B5-1</f>
        <v>0.36842798787719055</v>
      </c>
      <c r="EU5" s="30">
        <v>0.050000000000000044</v>
      </c>
      <c r="EV5" s="9">
        <v>96.71</v>
      </c>
      <c r="EW5" s="10">
        <f aca="true" t="shared" si="28" ref="EW5:EW26">EV5/$B5-1</f>
        <v>0.2743444459085518</v>
      </c>
      <c r="EX5" s="10">
        <v>0.050000000000000044</v>
      </c>
      <c r="EY5" s="15">
        <v>101.8</v>
      </c>
      <c r="EZ5" s="28">
        <f aca="true" t="shared" si="29" ref="EZ5:EZ11">EY5/$B5-1</f>
        <v>0.34141520621952814</v>
      </c>
      <c r="FA5" s="30">
        <v>0.050000000000000044</v>
      </c>
      <c r="FB5" s="9">
        <v>99.52</v>
      </c>
      <c r="FC5" s="10">
        <f aca="true" t="shared" si="30" ref="FC5:FC26">FB5/$B5-1</f>
        <v>0.3113717222295427</v>
      </c>
      <c r="FD5" s="10">
        <v>0.050000000000000044</v>
      </c>
      <c r="FE5" s="15">
        <v>101.3</v>
      </c>
      <c r="FF5" s="28">
        <f aca="true" t="shared" si="31" ref="FF5:FF11">FE5/$B5-1</f>
        <v>0.334826722888391</v>
      </c>
      <c r="FG5" s="30">
        <v>0.050000000000000044</v>
      </c>
      <c r="FH5" s="9">
        <v>105.05</v>
      </c>
      <c r="FI5" s="10">
        <f aca="true" t="shared" si="32" ref="FI5:FI26">FH5/$B5-1</f>
        <v>0.38424034787191985</v>
      </c>
      <c r="FJ5" s="10">
        <v>0.050000000000000044</v>
      </c>
      <c r="FK5" s="15">
        <v>96.7</v>
      </c>
      <c r="FL5" s="28">
        <f aca="true" t="shared" si="33" ref="FL5:FL11">FK5/$B5-1</f>
        <v>0.27421267624192924</v>
      </c>
      <c r="FM5" s="30">
        <v>0.050000000000000044</v>
      </c>
      <c r="FN5" s="9">
        <v>93.26</v>
      </c>
      <c r="FO5" s="10">
        <f aca="true" t="shared" si="34" ref="FO5:FO26">FN5/$B5-1</f>
        <v>0.22888391092370552</v>
      </c>
      <c r="FP5" s="10">
        <v>0.050000000000000044</v>
      </c>
      <c r="FQ5" s="15">
        <v>91.14</v>
      </c>
      <c r="FR5" s="28">
        <f aca="true" t="shared" si="35" ref="FR5:FR11">FQ5/$B5-1</f>
        <v>0.2009487415996838</v>
      </c>
      <c r="FS5" s="30">
        <v>0.050000000000000044</v>
      </c>
      <c r="FT5" s="9">
        <v>87.48</v>
      </c>
      <c r="FU5" s="10">
        <f aca="true" t="shared" si="36" ref="FU5:FU26">FT5/$B5-1</f>
        <v>0.15272104361575978</v>
      </c>
      <c r="FV5" s="10">
        <v>0.050000000000000044</v>
      </c>
      <c r="FW5" s="35">
        <v>89.28</v>
      </c>
      <c r="FX5" s="28">
        <f aca="true" t="shared" si="37" ref="FX5:FX11">FW5/$B5-1</f>
        <v>0.1764395836078534</v>
      </c>
      <c r="FY5" s="36">
        <v>0.05</v>
      </c>
      <c r="FZ5" s="9">
        <v>82.72</v>
      </c>
      <c r="GA5" s="10">
        <f aca="true" t="shared" si="38" ref="GA5:GA26">FZ5/$B5-1</f>
        <v>0.08999868230333385</v>
      </c>
      <c r="GB5" s="10">
        <v>0.050000000000000044</v>
      </c>
      <c r="GC5" s="24">
        <v>0.050000000000000044</v>
      </c>
      <c r="GD5" s="35">
        <v>86.5</v>
      </c>
      <c r="GE5" s="28">
        <f aca="true" t="shared" si="39" ref="GE5:GE11">GD5/$B5-1</f>
        <v>0.13980761628673077</v>
      </c>
      <c r="GF5" s="36">
        <v>0.050000000000000044</v>
      </c>
      <c r="GG5" s="9">
        <v>86.59</v>
      </c>
      <c r="GH5" s="10">
        <f aca="true" t="shared" si="40" ref="GH5:GH26">GG5/$B5-1</f>
        <v>0.14099354328633562</v>
      </c>
      <c r="GI5" s="10">
        <v>0.05</v>
      </c>
      <c r="GJ5" s="35">
        <v>80.65</v>
      </c>
      <c r="GK5" s="28">
        <f aca="true" t="shared" si="41" ref="GK5:GK11">GJ5/$B5-1</f>
        <v>0.06272236131242592</v>
      </c>
      <c r="GL5" s="36">
        <v>0.05</v>
      </c>
      <c r="GM5" s="9">
        <v>75.22</v>
      </c>
      <c r="GN5" s="10">
        <f aca="true" t="shared" si="42" ref="GN5:GN26">GM5/$B5-1</f>
        <v>-0.008828567663723863</v>
      </c>
      <c r="GO5" s="10">
        <v>-0.008828567663723863</v>
      </c>
      <c r="GP5" s="35">
        <v>65.14</v>
      </c>
      <c r="GQ5" s="28">
        <f aca="true" t="shared" si="43" ref="GQ5:GQ11">GP5/$B5-1</f>
        <v>-0.1416523916194492</v>
      </c>
      <c r="GR5" s="36">
        <v>-0.1416523916194492</v>
      </c>
      <c r="GS5" s="9">
        <v>67.64</v>
      </c>
      <c r="GT5" s="10">
        <f aca="true" t="shared" si="44" ref="GT5:GT26">GS5/$B5-1</f>
        <v>-0.10870997496376333</v>
      </c>
      <c r="GU5" s="10">
        <v>-0.10870997496376333</v>
      </c>
      <c r="GV5" s="35">
        <v>57.7</v>
      </c>
      <c r="GW5" s="28">
        <f aca="true" t="shared" si="45" ref="GW5:GW11">GV5/$B5-1</f>
        <v>-0.23968902358677024</v>
      </c>
      <c r="GX5" s="36">
        <v>-0.23968902358677024</v>
      </c>
      <c r="GY5" s="9">
        <v>66.61</v>
      </c>
      <c r="GZ5" s="10">
        <f aca="true" t="shared" si="46" ref="GZ5:GZ26">GY5/$B5-1</f>
        <v>-0.12228225062590592</v>
      </c>
      <c r="HA5" s="10">
        <v>-0.12228225062590592</v>
      </c>
      <c r="HB5" s="35">
        <v>68.55</v>
      </c>
      <c r="HC5" s="28">
        <f aca="true" t="shared" si="47" ref="HC5:HC11">HB5/$B5-1</f>
        <v>-0.09671893530109377</v>
      </c>
      <c r="HD5" s="36">
        <v>-0.09671893530109377</v>
      </c>
      <c r="HE5" s="9">
        <v>74.76</v>
      </c>
      <c r="HF5" s="10">
        <f aca="true" t="shared" si="48" ref="HF5:HF26">HE5/$B5-1</f>
        <v>-0.014889972328369971</v>
      </c>
      <c r="HG5" s="10">
        <v>-0.014889972328369971</v>
      </c>
      <c r="HH5" s="35">
        <v>79.26</v>
      </c>
      <c r="HI5" s="28">
        <f aca="true" t="shared" si="49" ref="HI5:HI11">HH5/$B5-1</f>
        <v>0.044406377651864615</v>
      </c>
      <c r="HJ5" s="36">
        <v>0.050000000000000044</v>
      </c>
    </row>
    <row r="6" spans="1:218" ht="12.75">
      <c r="A6" s="5" t="s">
        <v>23</v>
      </c>
      <c r="B6" s="8">
        <v>37.66</v>
      </c>
      <c r="C6" s="9">
        <v>34.88</v>
      </c>
      <c r="D6" s="10">
        <f t="shared" si="0"/>
        <v>-0.07381837493361643</v>
      </c>
      <c r="E6" s="10">
        <f t="shared" si="1"/>
        <v>-0.07381837493361643</v>
      </c>
      <c r="F6" s="15">
        <v>36.63</v>
      </c>
      <c r="G6" s="16">
        <f aca="true" t="shared" si="50" ref="G6:G26">F6/$B6-1</f>
        <v>-0.027349973446627596</v>
      </c>
      <c r="H6" s="16">
        <f t="shared" si="2"/>
        <v>-0.027349973446627596</v>
      </c>
      <c r="I6" s="9">
        <v>33.33</v>
      </c>
      <c r="J6" s="10">
        <f aca="true" t="shared" si="51" ref="J6:J26">I6/$B6-1</f>
        <v>-0.11497610196494956</v>
      </c>
      <c r="K6" s="10">
        <f aca="true" t="shared" si="52" ref="K6:K26">IF(J6&lt;0,J6,MIN(0.05,J6*3))</f>
        <v>-0.11497610196494956</v>
      </c>
      <c r="L6" s="15">
        <v>33.19</v>
      </c>
      <c r="M6" s="16">
        <f aca="true" t="shared" si="53" ref="M6:M26">L6/$B6-1</f>
        <v>-0.11869357408390868</v>
      </c>
      <c r="N6" s="16">
        <f aca="true" t="shared" si="54" ref="N6:N26">IF(M6&lt;0,M6,MIN(0.05,M6*3))</f>
        <v>-0.11869357408390868</v>
      </c>
      <c r="O6" s="9">
        <v>36.55</v>
      </c>
      <c r="P6" s="10">
        <f aca="true" t="shared" si="55" ref="P6:P26">O6/$B6-1</f>
        <v>-0.02947424322889003</v>
      </c>
      <c r="Q6" s="10">
        <f aca="true" t="shared" si="56" ref="Q6:Q26">IF(P6&lt;0,P6,MIN(0.05,P6*3))</f>
        <v>-0.02947424322889003</v>
      </c>
      <c r="R6" s="15">
        <v>38.19</v>
      </c>
      <c r="S6" s="16">
        <f aca="true" t="shared" si="57" ref="S6:S26">R6/$B6-1</f>
        <v>0.014073287307488025</v>
      </c>
      <c r="T6" s="16">
        <f aca="true" t="shared" si="58" ref="T6:T26">IF(S6&lt;0,S6,MIN(0.05,S6*3))</f>
        <v>0.042219861922464075</v>
      </c>
      <c r="U6" s="9">
        <v>38.33</v>
      </c>
      <c r="V6" s="10">
        <f aca="true" t="shared" si="59" ref="V6:V26">U6/$B6-1</f>
        <v>0.017790759426447256</v>
      </c>
      <c r="W6" s="10">
        <f aca="true" t="shared" si="60" ref="W6:W26">IF(V6&lt;0,V6,MIN(0.05,V6*3))</f>
        <v>0.05</v>
      </c>
      <c r="X6" s="15">
        <v>36.66</v>
      </c>
      <c r="Y6" s="16">
        <f aca="true" t="shared" si="61" ref="Y6:Y26">X6/$B6-1</f>
        <v>-0.026553372278279364</v>
      </c>
      <c r="Z6" s="16">
        <f aca="true" t="shared" si="62" ref="Z6:Z26">IF(Y6&lt;0,Y6,MIN(0.05,Y6*3))</f>
        <v>-0.026553372278279364</v>
      </c>
      <c r="AA6" s="9">
        <v>39.78</v>
      </c>
      <c r="AB6" s="10">
        <f aca="true" t="shared" si="63" ref="AB6:AB26">AA6/$B6-1</f>
        <v>0.05629314922995232</v>
      </c>
      <c r="AC6" s="10">
        <f aca="true" t="shared" si="64" ref="AC6:AC26">IF(AB6&lt;0,AB6,MIN(0.05,AB6*3))</f>
        <v>0.05</v>
      </c>
      <c r="AD6" s="15">
        <v>38.51</v>
      </c>
      <c r="AE6" s="16">
        <f aca="true" t="shared" si="65" ref="AE6:AE26">AD6/$B6-1</f>
        <v>0.022570366436537537</v>
      </c>
      <c r="AF6" s="16">
        <f aca="true" t="shared" si="66" ref="AF6:AF26">IF(AE6&lt;0,AE6,MIN(0.05,AE6*3))</f>
        <v>0.05</v>
      </c>
      <c r="AG6" s="9">
        <v>38.74</v>
      </c>
      <c r="AH6" s="10">
        <f aca="true" t="shared" si="67" ref="AH6:AH26">AG6/$B6-1</f>
        <v>0.028677642060541908</v>
      </c>
      <c r="AI6" s="10">
        <f aca="true" t="shared" si="68" ref="AI6:AI26">IF(AH6&lt;0,AH6,MIN(0.05,AH6*3))</f>
        <v>0.05</v>
      </c>
      <c r="AJ6" s="23">
        <v>39.24</v>
      </c>
      <c r="AK6" s="24">
        <f aca="true" t="shared" si="69" ref="AK6:AK15">AJ6/$B6-1</f>
        <v>0.04195432819968148</v>
      </c>
      <c r="AL6" s="24">
        <f aca="true" t="shared" si="70" ref="AL6:AL15">IF(AK6&lt;0,AK6,MIN(0.05,AK6*3))</f>
        <v>0.05</v>
      </c>
      <c r="AM6" s="9">
        <v>40.01</v>
      </c>
      <c r="AN6" s="10">
        <f aca="true" t="shared" si="71" ref="AN6:AN15">AM6/$B6-1</f>
        <v>0.06240042485395647</v>
      </c>
      <c r="AO6" s="10">
        <f aca="true" t="shared" si="72" ref="AO6:AO15">IF(AN6&lt;0,AN6,MIN(0.05,AN6*3))</f>
        <v>0.05</v>
      </c>
      <c r="AP6" s="15">
        <v>40.9</v>
      </c>
      <c r="AQ6" s="16">
        <f aca="true" t="shared" si="73" ref="AQ6:AQ15">AP6/$B6-1</f>
        <v>0.08603292618162506</v>
      </c>
      <c r="AR6" s="16">
        <f aca="true" t="shared" si="74" ref="AR6:AR15">IF(AQ6&lt;0,AQ6,MIN(0.05,AQ6*3))</f>
        <v>0.05</v>
      </c>
      <c r="AS6" s="9">
        <v>42.12</v>
      </c>
      <c r="AT6" s="10">
        <f aca="true" t="shared" si="75" ref="AT6:AT26">AS6/$B6-1</f>
        <v>0.11842804036112597</v>
      </c>
      <c r="AU6" s="10">
        <f aca="true" t="shared" si="76" ref="AU6:AU26">IF(AT6&lt;0,AT6,MIN(0.05,AT6*3))</f>
        <v>0.05</v>
      </c>
      <c r="AV6" s="15">
        <v>42.24</v>
      </c>
      <c r="AW6" s="16">
        <f aca="true" t="shared" si="77" ref="AW6:AW26">AV6/$B6-1</f>
        <v>0.12161444503451957</v>
      </c>
      <c r="AX6" s="16">
        <f aca="true" t="shared" si="78" ref="AX6:AX26">IF(AW6&lt;0,AW6,MIN(0.05,AW6*3))</f>
        <v>0.05</v>
      </c>
      <c r="AY6" s="9">
        <v>41.59</v>
      </c>
      <c r="AZ6" s="10">
        <f aca="true" t="shared" si="79" ref="AZ6:AZ26">AY6/$B6-1</f>
        <v>0.10435475305363795</v>
      </c>
      <c r="BA6" s="10">
        <f aca="true" t="shared" si="80" ref="BA6:BA26">IF(AZ6&lt;0,AZ6,MIN(0.05,AZ6*3))</f>
        <v>0.05</v>
      </c>
      <c r="BB6" s="15">
        <v>43.59</v>
      </c>
      <c r="BC6" s="16">
        <f aca="true" t="shared" si="81" ref="BC6:BC26">BB6/$B6-1</f>
        <v>0.15746149761019668</v>
      </c>
      <c r="BD6" s="16">
        <f aca="true" t="shared" si="82" ref="BD6:BD26">IF(BC6&lt;0,BC6,MIN(0.05,BC6*3))</f>
        <v>0.05</v>
      </c>
      <c r="BE6" s="9">
        <v>44.51</v>
      </c>
      <c r="BF6" s="10">
        <f aca="true" t="shared" si="83" ref="BF6:BF26">BE6/$B6-1</f>
        <v>0.1818906001062135</v>
      </c>
      <c r="BG6" s="10">
        <f aca="true" t="shared" si="84" ref="BG6:BG26">IF(BF6&lt;0,BF6,MIN(0.05,BF6*3))</f>
        <v>0.05</v>
      </c>
      <c r="BH6" s="15">
        <v>45.02</v>
      </c>
      <c r="BI6" s="16">
        <f aca="true" t="shared" si="85" ref="BI6:BI26">BH6/$B6-1</f>
        <v>0.1954328199681361</v>
      </c>
      <c r="BJ6" s="16">
        <f aca="true" t="shared" si="86" ref="BJ6:BJ26">IF(BI6&lt;0,BI6,MIN(0.05,BI6*3))</f>
        <v>0.05</v>
      </c>
      <c r="BK6" s="9">
        <v>44.76</v>
      </c>
      <c r="BL6" s="10">
        <f aca="true" t="shared" si="87" ref="BL6:BL26">BK6/$B6-1</f>
        <v>0.18852894317578328</v>
      </c>
      <c r="BM6" s="10">
        <f aca="true" t="shared" si="88" ref="BM6:BM26">IF(BL6&lt;0,BL6,MIN(0.05,BL6*3))</f>
        <v>0.05</v>
      </c>
      <c r="BN6" s="15">
        <v>47.37</v>
      </c>
      <c r="BO6" s="16">
        <f aca="true" t="shared" si="89" ref="BO6:BO26">BN6/$B6-1</f>
        <v>0.25783324482209236</v>
      </c>
      <c r="BP6" s="16">
        <f aca="true" t="shared" si="90" ref="BP6:BP26">IF(BO6&lt;0,BO6,MIN(0.05,BO6*3))</f>
        <v>0.05</v>
      </c>
      <c r="BQ6" s="9">
        <v>46.33</v>
      </c>
      <c r="BR6" s="10">
        <f aca="true" t="shared" si="91" ref="BR6:BR26">BQ6/$B6-1</f>
        <v>0.23021773765268194</v>
      </c>
      <c r="BS6" s="10">
        <f aca="true" t="shared" si="92" ref="BS6:BS26">IF(BR6&lt;0,BR6,MIN(0.05,BR6*3))</f>
        <v>0.05</v>
      </c>
      <c r="BT6" s="15">
        <v>46.42</v>
      </c>
      <c r="BU6" s="16">
        <f aca="true" t="shared" si="93" ref="BU6:BU26">BT6/$B6-1</f>
        <v>0.23260754115772708</v>
      </c>
      <c r="BV6" s="16">
        <f aca="true" t="shared" si="94" ref="BV6:BV26">IF(BU6&lt;0,BU6,MIN(0.05,BU6*3))</f>
        <v>0.05</v>
      </c>
      <c r="BW6" s="23">
        <v>48.71</v>
      </c>
      <c r="BX6" s="24">
        <f aca="true" t="shared" si="95" ref="BX6:BX26">BW6/$B6-1</f>
        <v>0.29341476367498687</v>
      </c>
      <c r="BY6" s="24">
        <f aca="true" t="shared" si="96" ref="BY6:BY26">IF(BX6&lt;0,BX6,MIN(0.05,BX6*3))</f>
        <v>0.05</v>
      </c>
      <c r="BZ6" s="9">
        <v>49.08</v>
      </c>
      <c r="CA6" s="10">
        <f aca="true" t="shared" si="97" ref="CA6:CA26">BZ6/$B6-1</f>
        <v>0.30323951141795025</v>
      </c>
      <c r="CB6" s="10">
        <f aca="true" t="shared" si="98" ref="CB6:CB26">IF(CA6&lt;0,CA6,MIN(0.05,CA6*3))</f>
        <v>0.05</v>
      </c>
      <c r="CC6" s="15">
        <v>50.69</v>
      </c>
      <c r="CD6" s="16">
        <f aca="true" t="shared" si="99" ref="CD6:CD26">CC6/$B6-1</f>
        <v>0.34599044078597996</v>
      </c>
      <c r="CE6" s="16">
        <f aca="true" t="shared" si="100" ref="CE6:CE26">IF(CD6&lt;0,CD6,MIN(0.05,CD6*3))</f>
        <v>0.05</v>
      </c>
      <c r="CF6" s="9">
        <v>45.29</v>
      </c>
      <c r="CG6" s="10">
        <f aca="true" t="shared" si="101" ref="CG6:CG26">CF6/$B6-1</f>
        <v>0.20260223048327153</v>
      </c>
      <c r="CH6" s="10">
        <f aca="true" t="shared" si="102" ref="CH6:CH26">IF(CG6&lt;0,CG6,MIN(0.05,CG6*3))</f>
        <v>0.05</v>
      </c>
      <c r="CI6" s="15">
        <v>40.22</v>
      </c>
      <c r="CJ6" s="16">
        <f t="shared" si="3"/>
        <v>0.0679766330323952</v>
      </c>
      <c r="CK6" s="16">
        <f aca="true" t="shared" si="103" ref="CK6:CK11">IF(CJ6&lt;0,CJ6,MIN(0.05,CJ6*3))</f>
        <v>0.05</v>
      </c>
      <c r="CL6" s="9">
        <v>44.8</v>
      </c>
      <c r="CM6" s="10">
        <f t="shared" si="4"/>
        <v>0.18959107806691455</v>
      </c>
      <c r="CN6" s="10">
        <f t="shared" si="5"/>
        <v>0.05</v>
      </c>
      <c r="CO6" s="15">
        <v>44.92</v>
      </c>
      <c r="CP6" s="16">
        <f t="shared" si="6"/>
        <v>0.19277748274030815</v>
      </c>
      <c r="CQ6" s="16">
        <f aca="true" t="shared" si="104" ref="CQ6:CQ26">IF(CP6&lt;0,CP6,MIN(0.05,CP6*3))</f>
        <v>0.05</v>
      </c>
      <c r="CR6" s="9">
        <v>44.91</v>
      </c>
      <c r="CS6" s="10">
        <f t="shared" si="7"/>
        <v>0.19251194901752533</v>
      </c>
      <c r="CT6" s="10">
        <f t="shared" si="8"/>
        <v>0.05</v>
      </c>
      <c r="CU6" s="15">
        <v>37.85</v>
      </c>
      <c r="CV6" s="16">
        <f t="shared" si="9"/>
        <v>0.005045140732873099</v>
      </c>
      <c r="CW6" s="16">
        <f aca="true" t="shared" si="105" ref="CW6:CW26">IF(CV6&lt;0,CV6,MIN(0.05,CV6*3))</f>
        <v>0.015135422198619297</v>
      </c>
      <c r="CX6" s="9">
        <v>38.74</v>
      </c>
      <c r="CY6" s="10">
        <f t="shared" si="10"/>
        <v>0.028677642060541908</v>
      </c>
      <c r="CZ6" s="10">
        <f t="shared" si="11"/>
        <v>0.05</v>
      </c>
      <c r="DA6" s="15">
        <v>41.83</v>
      </c>
      <c r="DB6" s="28">
        <f t="shared" si="12"/>
        <v>0.11072756240042492</v>
      </c>
      <c r="DC6" s="30">
        <v>0.050000000000000044</v>
      </c>
      <c r="DD6" s="9">
        <v>38.9</v>
      </c>
      <c r="DE6" s="10">
        <f t="shared" si="13"/>
        <v>0.03292618162506633</v>
      </c>
      <c r="DF6" s="10">
        <f t="shared" si="14"/>
        <v>0.05</v>
      </c>
      <c r="DG6" s="24">
        <v>0.0469994689325548</v>
      </c>
      <c r="DH6" s="15">
        <v>39.63</v>
      </c>
      <c r="DI6" s="28">
        <f t="shared" si="15"/>
        <v>0.052310143388210495</v>
      </c>
      <c r="DJ6" s="30">
        <v>0.050000000000000044</v>
      </c>
      <c r="DK6" s="9">
        <v>39.31</v>
      </c>
      <c r="DL6" s="10">
        <f t="shared" si="16"/>
        <v>0.04381306425916098</v>
      </c>
      <c r="DM6" s="10">
        <v>0.050000000000000044</v>
      </c>
      <c r="DN6" s="15">
        <v>44.75</v>
      </c>
      <c r="DO6" s="28">
        <f t="shared" si="17"/>
        <v>0.18826340945300069</v>
      </c>
      <c r="DP6" s="30">
        <v>0.050000000000000044</v>
      </c>
      <c r="DQ6" s="9">
        <v>42.02</v>
      </c>
      <c r="DR6" s="10">
        <f t="shared" si="18"/>
        <v>0.11577270313329802</v>
      </c>
      <c r="DS6" s="10">
        <v>0.050000000000000044</v>
      </c>
      <c r="DT6" s="15">
        <v>42.29</v>
      </c>
      <c r="DU6" s="28">
        <f t="shared" si="19"/>
        <v>0.12294211364843344</v>
      </c>
      <c r="DV6" s="30">
        <v>0.050000000000000044</v>
      </c>
      <c r="DW6" s="9">
        <v>39.24</v>
      </c>
      <c r="DX6" s="10">
        <f t="shared" si="20"/>
        <v>0.04195432819968148</v>
      </c>
      <c r="DY6" s="10">
        <v>0.050000000000000044</v>
      </c>
      <c r="DZ6" s="15">
        <v>38.07</v>
      </c>
      <c r="EA6" s="28">
        <f t="shared" si="21"/>
        <v>0.010886882634094652</v>
      </c>
      <c r="EB6" s="30">
        <v>0.03266064790228396</v>
      </c>
      <c r="EC6" s="9">
        <v>38.41</v>
      </c>
      <c r="ED6" s="10">
        <f t="shared" si="22"/>
        <v>0.019915029208709578</v>
      </c>
      <c r="EE6" s="10">
        <v>0.050000000000000044</v>
      </c>
      <c r="EF6" s="15">
        <v>41.77</v>
      </c>
      <c r="EG6" s="28">
        <f t="shared" si="23"/>
        <v>0.10913436006372823</v>
      </c>
      <c r="EH6" s="30">
        <v>0.050000000000000044</v>
      </c>
      <c r="EI6" s="9">
        <v>45.08</v>
      </c>
      <c r="EJ6" s="10">
        <f t="shared" si="24"/>
        <v>0.1970260223048328</v>
      </c>
      <c r="EK6" s="10">
        <v>0.050000000000000044</v>
      </c>
      <c r="EL6" s="15">
        <v>44.41</v>
      </c>
      <c r="EM6" s="28">
        <f t="shared" si="25"/>
        <v>0.17923526287838554</v>
      </c>
      <c r="EN6" s="30">
        <v>0.050000000000000044</v>
      </c>
      <c r="EO6" s="9">
        <v>43.64</v>
      </c>
      <c r="EP6" s="10">
        <f t="shared" si="26"/>
        <v>0.15878916622411055</v>
      </c>
      <c r="EQ6" s="10">
        <v>0.050000000000000044</v>
      </c>
      <c r="ER6" s="24">
        <v>0.050000000000000044</v>
      </c>
      <c r="ES6" s="15">
        <v>45.66</v>
      </c>
      <c r="ET6" s="28">
        <f t="shared" si="27"/>
        <v>0.2124269782262347</v>
      </c>
      <c r="EU6" s="30">
        <v>0.050000000000000044</v>
      </c>
      <c r="EV6" s="9">
        <v>48.61</v>
      </c>
      <c r="EW6" s="10">
        <f t="shared" si="28"/>
        <v>0.2907594264471589</v>
      </c>
      <c r="EX6" s="10">
        <v>0.050000000000000044</v>
      </c>
      <c r="EY6" s="15">
        <v>49.18</v>
      </c>
      <c r="EZ6" s="28">
        <f t="shared" si="29"/>
        <v>0.3058948486457782</v>
      </c>
      <c r="FA6" s="30">
        <v>0.050000000000000044</v>
      </c>
      <c r="FB6" s="9">
        <v>50.94</v>
      </c>
      <c r="FC6" s="10">
        <f t="shared" si="30"/>
        <v>0.35262878385554974</v>
      </c>
      <c r="FD6" s="10">
        <v>0.050000000000000044</v>
      </c>
      <c r="FE6" s="15">
        <v>53.36</v>
      </c>
      <c r="FF6" s="28">
        <f t="shared" si="31"/>
        <v>0.4168879447689857</v>
      </c>
      <c r="FG6" s="30">
        <v>0.050000000000000044</v>
      </c>
      <c r="FH6" s="9">
        <v>54.23</v>
      </c>
      <c r="FI6" s="10">
        <f t="shared" si="32"/>
        <v>0.43998937865108867</v>
      </c>
      <c r="FJ6" s="10">
        <v>0.050000000000000044</v>
      </c>
      <c r="FK6" s="15">
        <v>56.37</v>
      </c>
      <c r="FL6" s="28">
        <f t="shared" si="33"/>
        <v>0.4968135953266066</v>
      </c>
      <c r="FM6" s="30">
        <v>0.050000000000000044</v>
      </c>
      <c r="FN6" s="9">
        <v>58.79</v>
      </c>
      <c r="FO6" s="10">
        <f t="shared" si="34"/>
        <v>0.5610727562400426</v>
      </c>
      <c r="FP6" s="10">
        <v>0.050000000000000044</v>
      </c>
      <c r="FQ6" s="15">
        <v>62.16</v>
      </c>
      <c r="FR6" s="28">
        <f t="shared" si="35"/>
        <v>0.6505576208178439</v>
      </c>
      <c r="FS6" s="30">
        <v>0.050000000000000044</v>
      </c>
      <c r="FT6" s="9">
        <v>60.33</v>
      </c>
      <c r="FU6" s="10">
        <f t="shared" si="36"/>
        <v>0.6019649495485928</v>
      </c>
      <c r="FV6" s="10">
        <v>0.050000000000000044</v>
      </c>
      <c r="FW6" s="35">
        <v>59.92</v>
      </c>
      <c r="FX6" s="28">
        <f t="shared" si="37"/>
        <v>0.5910780669144984</v>
      </c>
      <c r="FY6" s="36">
        <v>0.05</v>
      </c>
      <c r="FZ6" s="9">
        <v>58.13</v>
      </c>
      <c r="GA6" s="10">
        <f t="shared" si="38"/>
        <v>0.5435475305363784</v>
      </c>
      <c r="GB6" s="10">
        <v>0.050000000000000044</v>
      </c>
      <c r="GC6" s="24">
        <v>0.050000000000000044</v>
      </c>
      <c r="GD6" s="35">
        <v>60.99</v>
      </c>
      <c r="GE6" s="28">
        <f t="shared" si="39"/>
        <v>0.6194901752522572</v>
      </c>
      <c r="GF6" s="36">
        <v>0.050000000000000044</v>
      </c>
      <c r="GG6" s="9">
        <v>65.54</v>
      </c>
      <c r="GH6" s="10">
        <f t="shared" si="40"/>
        <v>0.7403080191184284</v>
      </c>
      <c r="GI6" s="10">
        <v>0.05</v>
      </c>
      <c r="GJ6" s="35">
        <v>66.84</v>
      </c>
      <c r="GK6" s="28">
        <f t="shared" si="41"/>
        <v>0.7748274030801914</v>
      </c>
      <c r="GL6" s="36">
        <v>0.05</v>
      </c>
      <c r="GM6" s="9">
        <v>73.36</v>
      </c>
      <c r="GN6" s="10">
        <f t="shared" si="42"/>
        <v>0.9479553903345725</v>
      </c>
      <c r="GO6" s="10">
        <v>0.050000000000000044</v>
      </c>
      <c r="GP6" s="35">
        <v>68.94</v>
      </c>
      <c r="GQ6" s="28">
        <f t="shared" si="43"/>
        <v>0.8305894848645778</v>
      </c>
      <c r="GR6" s="36">
        <v>0.050000000000000044</v>
      </c>
      <c r="GS6" s="9">
        <v>74.05</v>
      </c>
      <c r="GT6" s="10">
        <f t="shared" si="44"/>
        <v>0.9662772172065854</v>
      </c>
      <c r="GU6" s="10">
        <v>0.050000000000000044</v>
      </c>
      <c r="GV6" s="35">
        <v>72.33</v>
      </c>
      <c r="GW6" s="28">
        <f t="shared" si="45"/>
        <v>0.920605416887945</v>
      </c>
      <c r="GX6" s="36">
        <v>0.050000000000000044</v>
      </c>
      <c r="GY6" s="9">
        <v>72.98</v>
      </c>
      <c r="GZ6" s="10">
        <f t="shared" si="46"/>
        <v>0.9378651088688266</v>
      </c>
      <c r="HA6" s="10">
        <v>0.050000000000000044</v>
      </c>
      <c r="HB6" s="35">
        <v>77.62</v>
      </c>
      <c r="HC6" s="28">
        <f t="shared" si="47"/>
        <v>1.0610727562400428</v>
      </c>
      <c r="HD6" s="36">
        <v>0.050000000000000044</v>
      </c>
      <c r="HE6" s="9">
        <v>79.94</v>
      </c>
      <c r="HF6" s="10">
        <f t="shared" si="48"/>
        <v>1.1226765799256508</v>
      </c>
      <c r="HG6" s="10">
        <v>0.050000000000000044</v>
      </c>
      <c r="HH6" s="35">
        <v>79.56</v>
      </c>
      <c r="HI6" s="28">
        <f t="shared" si="49"/>
        <v>1.1125862984599046</v>
      </c>
      <c r="HJ6" s="36">
        <v>0.050000000000000044</v>
      </c>
    </row>
    <row r="7" spans="1:218" ht="12.75">
      <c r="A7" s="20" t="s">
        <v>21</v>
      </c>
      <c r="B7" s="8">
        <v>73.58</v>
      </c>
      <c r="C7" s="9">
        <v>68.63</v>
      </c>
      <c r="D7" s="10">
        <f t="shared" si="0"/>
        <v>-0.06727371568360974</v>
      </c>
      <c r="E7" s="10">
        <f t="shared" si="1"/>
        <v>-0.06727371568360974</v>
      </c>
      <c r="F7" s="15">
        <v>66.66</v>
      </c>
      <c r="G7" s="16">
        <f t="shared" si="50"/>
        <v>-0.0940472954607231</v>
      </c>
      <c r="H7" s="16">
        <f t="shared" si="2"/>
        <v>-0.0940472954607231</v>
      </c>
      <c r="I7" s="9">
        <v>66.13</v>
      </c>
      <c r="J7" s="10">
        <f t="shared" si="51"/>
        <v>-0.10125033976624087</v>
      </c>
      <c r="K7" s="10">
        <f t="shared" si="52"/>
        <v>-0.10125033976624087</v>
      </c>
      <c r="L7" s="15">
        <v>70.9</v>
      </c>
      <c r="M7" s="16">
        <f t="shared" si="53"/>
        <v>-0.0364229410165805</v>
      </c>
      <c r="N7" s="16">
        <f t="shared" si="54"/>
        <v>-0.0364229410165805</v>
      </c>
      <c r="O7" s="9">
        <v>76.63</v>
      </c>
      <c r="P7" s="10">
        <f t="shared" si="55"/>
        <v>0.04145148138081001</v>
      </c>
      <c r="Q7" s="10">
        <f t="shared" si="56"/>
        <v>0.05</v>
      </c>
      <c r="R7" s="15">
        <v>78.6</v>
      </c>
      <c r="S7" s="16">
        <f t="shared" si="57"/>
        <v>0.06822506115792337</v>
      </c>
      <c r="T7" s="16">
        <f t="shared" si="58"/>
        <v>0.05</v>
      </c>
      <c r="U7" s="9">
        <v>77.49</v>
      </c>
      <c r="V7" s="10">
        <f t="shared" si="59"/>
        <v>0.053139440065234966</v>
      </c>
      <c r="W7" s="10">
        <f t="shared" si="60"/>
        <v>0.05</v>
      </c>
      <c r="X7" s="15">
        <v>79.53</v>
      </c>
      <c r="Y7" s="16">
        <f t="shared" si="61"/>
        <v>0.08086436531666208</v>
      </c>
      <c r="Z7" s="16">
        <f t="shared" si="62"/>
        <v>0.05</v>
      </c>
      <c r="AA7" s="9">
        <v>83.42</v>
      </c>
      <c r="AB7" s="10">
        <f t="shared" si="63"/>
        <v>0.13373199238923617</v>
      </c>
      <c r="AC7" s="10">
        <f t="shared" si="64"/>
        <v>0.05</v>
      </c>
      <c r="AD7" s="15">
        <v>80.68</v>
      </c>
      <c r="AE7" s="16">
        <f t="shared" si="65"/>
        <v>0.09649361239467269</v>
      </c>
      <c r="AF7" s="16">
        <f t="shared" si="66"/>
        <v>0.05</v>
      </c>
      <c r="AG7" s="9">
        <v>83.43</v>
      </c>
      <c r="AH7" s="10">
        <f t="shared" si="67"/>
        <v>0.13386789888556683</v>
      </c>
      <c r="AI7" s="10">
        <f t="shared" si="68"/>
        <v>0.05</v>
      </c>
      <c r="AJ7" s="23">
        <v>83.17</v>
      </c>
      <c r="AK7" s="24">
        <f t="shared" si="69"/>
        <v>0.13033432998097316</v>
      </c>
      <c r="AL7" s="24">
        <f t="shared" si="70"/>
        <v>0.05</v>
      </c>
      <c r="AM7" s="9">
        <v>84.47</v>
      </c>
      <c r="AN7" s="10">
        <f t="shared" si="71"/>
        <v>0.14800217450394126</v>
      </c>
      <c r="AO7" s="10">
        <f t="shared" si="72"/>
        <v>0.05</v>
      </c>
      <c r="AP7" s="15">
        <v>85.03</v>
      </c>
      <c r="AQ7" s="16">
        <f t="shared" si="73"/>
        <v>0.1556129382984508</v>
      </c>
      <c r="AR7" s="16">
        <f t="shared" si="74"/>
        <v>0.05</v>
      </c>
      <c r="AS7" s="9">
        <v>77.64</v>
      </c>
      <c r="AT7" s="10">
        <f t="shared" si="75"/>
        <v>0.05517803751019312</v>
      </c>
      <c r="AU7" s="10">
        <f t="shared" si="76"/>
        <v>0.05</v>
      </c>
      <c r="AV7" s="15">
        <v>78.29</v>
      </c>
      <c r="AW7" s="16">
        <f t="shared" si="77"/>
        <v>0.06401195977167728</v>
      </c>
      <c r="AX7" s="16">
        <f t="shared" si="78"/>
        <v>0.05</v>
      </c>
      <c r="AY7" s="9">
        <v>72.63</v>
      </c>
      <c r="AZ7" s="10">
        <f t="shared" si="79"/>
        <v>-0.01291111715139992</v>
      </c>
      <c r="BA7" s="10">
        <f t="shared" si="80"/>
        <v>-0.01291111715139992</v>
      </c>
      <c r="BB7" s="15">
        <v>70.24</v>
      </c>
      <c r="BC7" s="16">
        <f t="shared" si="81"/>
        <v>-0.045392769774395214</v>
      </c>
      <c r="BD7" s="16">
        <f t="shared" si="82"/>
        <v>-0.045392769774395214</v>
      </c>
      <c r="BE7" s="9">
        <v>73.01</v>
      </c>
      <c r="BF7" s="10">
        <f t="shared" si="83"/>
        <v>-0.007746670290839863</v>
      </c>
      <c r="BG7" s="10">
        <f t="shared" si="84"/>
        <v>-0.007746670290839863</v>
      </c>
      <c r="BH7" s="15">
        <v>69.88</v>
      </c>
      <c r="BI7" s="16">
        <f t="shared" si="85"/>
        <v>-0.05028540364229417</v>
      </c>
      <c r="BJ7" s="16">
        <f t="shared" si="86"/>
        <v>-0.05028540364229417</v>
      </c>
      <c r="BK7" s="9">
        <v>79.5</v>
      </c>
      <c r="BL7" s="10">
        <f t="shared" si="87"/>
        <v>0.08045664582767054</v>
      </c>
      <c r="BM7" s="10">
        <f t="shared" si="88"/>
        <v>0.05</v>
      </c>
      <c r="BN7" s="15">
        <v>85.65</v>
      </c>
      <c r="BO7" s="16">
        <f t="shared" si="89"/>
        <v>0.1640391410709432</v>
      </c>
      <c r="BP7" s="16">
        <f t="shared" si="90"/>
        <v>0.05</v>
      </c>
      <c r="BQ7" s="9">
        <v>92.55</v>
      </c>
      <c r="BR7" s="10">
        <f t="shared" si="91"/>
        <v>0.2578146235390051</v>
      </c>
      <c r="BS7" s="10">
        <f t="shared" si="92"/>
        <v>0.05</v>
      </c>
      <c r="BT7" s="15">
        <v>89.48</v>
      </c>
      <c r="BU7" s="16">
        <f t="shared" si="93"/>
        <v>0.2160913291655342</v>
      </c>
      <c r="BV7" s="16">
        <f t="shared" si="94"/>
        <v>0.05</v>
      </c>
      <c r="BW7" s="23">
        <v>85.98</v>
      </c>
      <c r="BX7" s="24">
        <f t="shared" si="95"/>
        <v>0.1685240554498506</v>
      </c>
      <c r="BY7" s="24">
        <f t="shared" si="96"/>
        <v>0.05</v>
      </c>
      <c r="BZ7" s="9">
        <v>78.82</v>
      </c>
      <c r="CA7" s="10">
        <f t="shared" si="97"/>
        <v>0.07121500407719483</v>
      </c>
      <c r="CB7" s="10">
        <f t="shared" si="98"/>
        <v>0.05</v>
      </c>
      <c r="CC7" s="15">
        <v>78.55</v>
      </c>
      <c r="CD7" s="16">
        <f t="shared" si="99"/>
        <v>0.06754552867627073</v>
      </c>
      <c r="CE7" s="16">
        <f t="shared" si="100"/>
        <v>0.05</v>
      </c>
      <c r="CF7" s="9">
        <v>71.82</v>
      </c>
      <c r="CG7" s="10">
        <f t="shared" si="101"/>
        <v>-0.023919543354172346</v>
      </c>
      <c r="CH7" s="10">
        <f t="shared" si="102"/>
        <v>-0.023919543354172346</v>
      </c>
      <c r="CI7" s="15">
        <v>68.32</v>
      </c>
      <c r="CJ7" s="16">
        <f t="shared" si="3"/>
        <v>-0.07148681706985605</v>
      </c>
      <c r="CK7" s="16">
        <f t="shared" si="103"/>
        <v>-0.07148681706985605</v>
      </c>
      <c r="CL7" s="9">
        <v>74.53</v>
      </c>
      <c r="CM7" s="10">
        <f t="shared" si="4"/>
        <v>0.012911117151399809</v>
      </c>
      <c r="CN7" s="10">
        <f t="shared" si="5"/>
        <v>0.03873335145419943</v>
      </c>
      <c r="CO7" s="15">
        <v>78.34</v>
      </c>
      <c r="CP7" s="16">
        <f t="shared" si="6"/>
        <v>0.06469149225332971</v>
      </c>
      <c r="CQ7" s="16">
        <f t="shared" si="104"/>
        <v>0.05</v>
      </c>
      <c r="CR7" s="9">
        <v>70.72</v>
      </c>
      <c r="CS7" s="10">
        <f t="shared" si="7"/>
        <v>-0.03886925795052998</v>
      </c>
      <c r="CT7" s="10">
        <f t="shared" si="8"/>
        <v>-0.03886925795052998</v>
      </c>
      <c r="CU7" s="15">
        <v>61.1</v>
      </c>
      <c r="CV7" s="16">
        <f t="shared" si="9"/>
        <v>-0.16961130742049468</v>
      </c>
      <c r="CW7" s="16">
        <f t="shared" si="105"/>
        <v>-0.16961130742049468</v>
      </c>
      <c r="CX7" s="9">
        <v>60.18</v>
      </c>
      <c r="CY7" s="10">
        <f t="shared" si="10"/>
        <v>-0.18211470508290295</v>
      </c>
      <c r="CZ7" s="10">
        <f t="shared" si="11"/>
        <v>-0.18211470508290295</v>
      </c>
      <c r="DA7" s="15">
        <v>66.3</v>
      </c>
      <c r="DB7" s="28">
        <f t="shared" si="12"/>
        <v>-0.09893992932862195</v>
      </c>
      <c r="DC7" s="30">
        <v>-0.09893992932862195</v>
      </c>
      <c r="DD7" s="9">
        <v>72.15</v>
      </c>
      <c r="DE7" s="10">
        <f t="shared" si="13"/>
        <v>-0.019434628975264934</v>
      </c>
      <c r="DF7" s="10">
        <f t="shared" si="14"/>
        <v>-0.019434628975264934</v>
      </c>
      <c r="DG7" s="24">
        <v>-0.080048926338679</v>
      </c>
      <c r="DH7" s="15">
        <v>69.43</v>
      </c>
      <c r="DI7" s="28">
        <f t="shared" si="15"/>
        <v>-0.05640119597716764</v>
      </c>
      <c r="DJ7" s="30">
        <v>-0.05640119597716764</v>
      </c>
      <c r="DK7" s="9">
        <v>68.64</v>
      </c>
      <c r="DL7" s="10">
        <f t="shared" si="16"/>
        <v>-0.06713780918727907</v>
      </c>
      <c r="DM7" s="10">
        <v>-0.06713780918727896</v>
      </c>
      <c r="DN7" s="15">
        <v>70.26</v>
      </c>
      <c r="DO7" s="28">
        <f t="shared" si="17"/>
        <v>-0.04512095678173411</v>
      </c>
      <c r="DP7" s="30">
        <v>-0.0451</v>
      </c>
      <c r="DQ7" s="9">
        <v>72.9</v>
      </c>
      <c r="DR7" s="10">
        <f t="shared" si="18"/>
        <v>-0.009241641750475593</v>
      </c>
      <c r="DS7" s="10">
        <v>-0.009241641750475593</v>
      </c>
      <c r="DT7" s="15">
        <v>76.11</v>
      </c>
      <c r="DU7" s="28">
        <f t="shared" si="19"/>
        <v>0.03438434357162268</v>
      </c>
      <c r="DV7" s="30">
        <v>0.050000000000000044</v>
      </c>
      <c r="DW7" s="9">
        <v>80.3</v>
      </c>
      <c r="DX7" s="10">
        <f t="shared" si="20"/>
        <v>0.09132916553411241</v>
      </c>
      <c r="DY7" s="10">
        <v>0.050000000000000044</v>
      </c>
      <c r="DZ7" s="15">
        <v>80.99</v>
      </c>
      <c r="EA7" s="28">
        <f t="shared" si="21"/>
        <v>0.10070671378091878</v>
      </c>
      <c r="EB7" s="30">
        <v>0.050000000000000044</v>
      </c>
      <c r="EC7" s="9">
        <v>88.31</v>
      </c>
      <c r="ED7" s="10">
        <f t="shared" si="22"/>
        <v>0.2001902690948627</v>
      </c>
      <c r="EE7" s="10">
        <v>0.050000000000000044</v>
      </c>
      <c r="EF7" s="15">
        <v>89.12</v>
      </c>
      <c r="EG7" s="28">
        <f t="shared" si="23"/>
        <v>0.21119869529763524</v>
      </c>
      <c r="EH7" s="30">
        <v>0.050000000000000044</v>
      </c>
      <c r="EI7" s="9">
        <v>87.9</v>
      </c>
      <c r="EJ7" s="10">
        <f t="shared" si="24"/>
        <v>0.19461810274531133</v>
      </c>
      <c r="EK7" s="10">
        <v>0.050000000000000044</v>
      </c>
      <c r="EL7" s="15">
        <v>92.92</v>
      </c>
      <c r="EM7" s="28">
        <f t="shared" si="25"/>
        <v>0.2628431639032347</v>
      </c>
      <c r="EN7" s="30">
        <v>0.050000000000000044</v>
      </c>
      <c r="EO7" s="9">
        <v>89.46</v>
      </c>
      <c r="EP7" s="10">
        <f t="shared" si="26"/>
        <v>0.2158195161728731</v>
      </c>
      <c r="EQ7" s="10">
        <v>0.050000000000000044</v>
      </c>
      <c r="ER7" s="24">
        <v>0.050000000000000044</v>
      </c>
      <c r="ES7" s="15">
        <v>83.84</v>
      </c>
      <c r="ET7" s="28">
        <f t="shared" si="27"/>
        <v>0.1394400652351182</v>
      </c>
      <c r="EU7" s="30">
        <v>0.050000000000000044</v>
      </c>
      <c r="EV7" s="9">
        <v>81.09</v>
      </c>
      <c r="EW7" s="10">
        <f t="shared" si="28"/>
        <v>0.10206577874422407</v>
      </c>
      <c r="EX7" s="10">
        <v>0.050000000000000044</v>
      </c>
      <c r="EY7" s="15">
        <v>80.59</v>
      </c>
      <c r="EZ7" s="28">
        <f t="shared" si="29"/>
        <v>0.09527045392769784</v>
      </c>
      <c r="FA7" s="30">
        <v>0.050000000000000044</v>
      </c>
      <c r="FB7" s="9">
        <v>81.37</v>
      </c>
      <c r="FC7" s="10">
        <f t="shared" si="30"/>
        <v>0.10587116064147883</v>
      </c>
      <c r="FD7" s="10">
        <v>0.050000000000000044</v>
      </c>
      <c r="FE7" s="15">
        <v>90.04</v>
      </c>
      <c r="FF7" s="28">
        <f t="shared" si="31"/>
        <v>0.2237020929600435</v>
      </c>
      <c r="FG7" s="30">
        <v>0.050000000000000044</v>
      </c>
      <c r="FH7" s="9">
        <v>93.62</v>
      </c>
      <c r="FI7" s="10">
        <f t="shared" si="32"/>
        <v>0.2723566186463713</v>
      </c>
      <c r="FJ7" s="10">
        <v>0.050000000000000044</v>
      </c>
      <c r="FK7" s="15">
        <v>94</v>
      </c>
      <c r="FL7" s="28">
        <f t="shared" si="33"/>
        <v>0.27752106550693134</v>
      </c>
      <c r="FM7" s="30">
        <v>0.050000000000000044</v>
      </c>
      <c r="FN7" s="9">
        <v>91.31</v>
      </c>
      <c r="FO7" s="10">
        <f t="shared" si="34"/>
        <v>0.24096221799402007</v>
      </c>
      <c r="FP7" s="10">
        <v>0.050000000000000044</v>
      </c>
      <c r="FQ7" s="15">
        <v>94.32</v>
      </c>
      <c r="FR7" s="28">
        <f t="shared" si="35"/>
        <v>0.28187007338950787</v>
      </c>
      <c r="FS7" s="30">
        <v>0.050000000000000044</v>
      </c>
      <c r="FT7" s="9">
        <v>86.41</v>
      </c>
      <c r="FU7" s="10">
        <f t="shared" si="36"/>
        <v>0.1743680347920631</v>
      </c>
      <c r="FV7" s="10">
        <v>0.050000000000000044</v>
      </c>
      <c r="FW7" s="35">
        <v>82.47</v>
      </c>
      <c r="FX7" s="28">
        <f t="shared" si="37"/>
        <v>0.12082087523783636</v>
      </c>
      <c r="FY7" s="36">
        <v>0.05</v>
      </c>
      <c r="FZ7" s="9">
        <v>86.32</v>
      </c>
      <c r="GA7" s="10">
        <f t="shared" si="38"/>
        <v>0.17314487632508824</v>
      </c>
      <c r="GB7" s="10">
        <v>0.050000000000000044</v>
      </c>
      <c r="GC7" s="24">
        <v>0.050000000000000044</v>
      </c>
      <c r="GD7" s="35">
        <v>81.91</v>
      </c>
      <c r="GE7" s="28">
        <f t="shared" si="39"/>
        <v>0.11321011144332704</v>
      </c>
      <c r="GF7" s="36">
        <v>0.050000000000000044</v>
      </c>
      <c r="GG7" s="9">
        <v>82.16</v>
      </c>
      <c r="GH7" s="10">
        <f t="shared" si="40"/>
        <v>0.11660777385159005</v>
      </c>
      <c r="GI7" s="10">
        <v>0.05</v>
      </c>
      <c r="GJ7" s="35">
        <v>79.69</v>
      </c>
      <c r="GK7" s="28">
        <f t="shared" si="41"/>
        <v>0.08303886925795045</v>
      </c>
      <c r="GL7" s="36">
        <v>0.05</v>
      </c>
      <c r="GM7" s="9">
        <v>76.55</v>
      </c>
      <c r="GN7" s="10">
        <f t="shared" si="42"/>
        <v>0.04036422941016582</v>
      </c>
      <c r="GO7" s="10">
        <v>0.050000000000000044</v>
      </c>
      <c r="GP7" s="35">
        <v>68.03</v>
      </c>
      <c r="GQ7" s="28">
        <f t="shared" si="43"/>
        <v>-0.07542810546344114</v>
      </c>
      <c r="GR7" s="36">
        <v>-0.07542810546344114</v>
      </c>
      <c r="GS7" s="9">
        <v>64.37</v>
      </c>
      <c r="GT7" s="10">
        <f t="shared" si="44"/>
        <v>-0.1251698831204131</v>
      </c>
      <c r="GU7" s="10">
        <v>-0.1251698831204131</v>
      </c>
      <c r="GV7" s="35">
        <v>60.4</v>
      </c>
      <c r="GW7" s="28">
        <f t="shared" si="45"/>
        <v>-0.17912476216363138</v>
      </c>
      <c r="GX7" s="36">
        <v>-0.17912476216363138</v>
      </c>
      <c r="GY7" s="9">
        <v>63.82</v>
      </c>
      <c r="GZ7" s="10">
        <f t="shared" si="46"/>
        <v>-0.13264474041859198</v>
      </c>
      <c r="HA7" s="10">
        <v>-0.13264474041859198</v>
      </c>
      <c r="HB7" s="35">
        <v>66.99</v>
      </c>
      <c r="HC7" s="28">
        <f t="shared" si="47"/>
        <v>-0.0895623810818158</v>
      </c>
      <c r="HD7" s="36">
        <v>-0.0895623810818158</v>
      </c>
      <c r="HE7" s="9">
        <v>65.53</v>
      </c>
      <c r="HF7" s="10">
        <f t="shared" si="48"/>
        <v>-0.10940472954607228</v>
      </c>
      <c r="HG7" s="10">
        <v>-0.10940472954607228</v>
      </c>
      <c r="HH7" s="35">
        <v>72.49</v>
      </c>
      <c r="HI7" s="28">
        <f t="shared" si="49"/>
        <v>-0.014813808100027193</v>
      </c>
      <c r="HJ7" s="36">
        <v>-0.014813808100027193</v>
      </c>
    </row>
    <row r="8" spans="1:218" ht="12.75">
      <c r="A8" s="5" t="s">
        <v>14</v>
      </c>
      <c r="B8" s="8">
        <v>85.03</v>
      </c>
      <c r="C8" s="9">
        <v>81.93</v>
      </c>
      <c r="D8" s="10">
        <f t="shared" si="0"/>
        <v>-0.03645772080442189</v>
      </c>
      <c r="E8" s="10">
        <f t="shared" si="1"/>
        <v>-0.03645772080442189</v>
      </c>
      <c r="F8" s="15">
        <v>87.35</v>
      </c>
      <c r="G8" s="16">
        <f t="shared" si="50"/>
        <v>0.027284487827825332</v>
      </c>
      <c r="H8" s="16">
        <f t="shared" si="2"/>
        <v>0.05</v>
      </c>
      <c r="I8" s="9">
        <v>84.04</v>
      </c>
      <c r="J8" s="10">
        <f t="shared" si="51"/>
        <v>-0.011642949547218562</v>
      </c>
      <c r="K8" s="10">
        <f t="shared" si="52"/>
        <v>-0.011642949547218562</v>
      </c>
      <c r="L8" s="15">
        <v>87.16</v>
      </c>
      <c r="M8" s="16">
        <f t="shared" si="53"/>
        <v>0.025049982359167222</v>
      </c>
      <c r="N8" s="16">
        <f t="shared" si="54"/>
        <v>0.05</v>
      </c>
      <c r="O8" s="9">
        <v>91.54</v>
      </c>
      <c r="P8" s="10">
        <f t="shared" si="55"/>
        <v>0.07656121368928615</v>
      </c>
      <c r="Q8" s="10">
        <f t="shared" si="56"/>
        <v>0.05</v>
      </c>
      <c r="R8" s="15">
        <v>98.2</v>
      </c>
      <c r="S8" s="16">
        <f t="shared" si="57"/>
        <v>0.1548865106433024</v>
      </c>
      <c r="T8" s="16">
        <f t="shared" si="58"/>
        <v>0.05</v>
      </c>
      <c r="U8" s="9">
        <v>101.95</v>
      </c>
      <c r="V8" s="10">
        <f t="shared" si="59"/>
        <v>0.19898859226155485</v>
      </c>
      <c r="W8" s="10">
        <f t="shared" si="60"/>
        <v>0.05</v>
      </c>
      <c r="X8" s="15">
        <v>97.89</v>
      </c>
      <c r="Y8" s="16">
        <f t="shared" si="61"/>
        <v>0.15124073856286024</v>
      </c>
      <c r="Z8" s="16">
        <f t="shared" si="62"/>
        <v>0.05</v>
      </c>
      <c r="AA8" s="9">
        <v>102.9</v>
      </c>
      <c r="AB8" s="10">
        <f t="shared" si="63"/>
        <v>0.2101611196048454</v>
      </c>
      <c r="AC8" s="10">
        <f t="shared" si="64"/>
        <v>0.05</v>
      </c>
      <c r="AD8" s="15">
        <v>98.18</v>
      </c>
      <c r="AE8" s="16">
        <f t="shared" si="65"/>
        <v>0.1546512995413385</v>
      </c>
      <c r="AF8" s="16">
        <f t="shared" si="66"/>
        <v>0.05</v>
      </c>
      <c r="AG8" s="9">
        <v>100</v>
      </c>
      <c r="AH8" s="10">
        <f t="shared" si="67"/>
        <v>0.17605550982006357</v>
      </c>
      <c r="AI8" s="10">
        <f t="shared" si="68"/>
        <v>0.05</v>
      </c>
      <c r="AJ8" s="23">
        <v>103.35</v>
      </c>
      <c r="AK8" s="24">
        <f t="shared" si="69"/>
        <v>0.21545336939903548</v>
      </c>
      <c r="AL8" s="24">
        <f t="shared" si="70"/>
        <v>0.05</v>
      </c>
      <c r="AM8" s="9">
        <v>106.1</v>
      </c>
      <c r="AN8" s="10">
        <f t="shared" si="71"/>
        <v>0.2477948959190872</v>
      </c>
      <c r="AO8" s="10">
        <f t="shared" si="72"/>
        <v>0.05</v>
      </c>
      <c r="AP8" s="15">
        <v>103.15</v>
      </c>
      <c r="AQ8" s="16">
        <f t="shared" si="73"/>
        <v>0.21310125837939564</v>
      </c>
      <c r="AR8" s="16">
        <f t="shared" si="74"/>
        <v>0.05</v>
      </c>
      <c r="AS8" s="9">
        <v>98.92</v>
      </c>
      <c r="AT8" s="10">
        <f t="shared" si="75"/>
        <v>0.16335411031400682</v>
      </c>
      <c r="AU8" s="10">
        <f t="shared" si="76"/>
        <v>0.05</v>
      </c>
      <c r="AV8" s="15">
        <v>102.05</v>
      </c>
      <c r="AW8" s="16">
        <f t="shared" si="77"/>
        <v>0.20016464777137477</v>
      </c>
      <c r="AX8" s="16">
        <f t="shared" si="78"/>
        <v>0.05</v>
      </c>
      <c r="AY8" s="9">
        <v>110.9</v>
      </c>
      <c r="AZ8" s="10">
        <f t="shared" si="79"/>
        <v>0.3042455603904506</v>
      </c>
      <c r="BA8" s="10">
        <f t="shared" si="80"/>
        <v>0.05</v>
      </c>
      <c r="BB8" s="15">
        <v>113.45</v>
      </c>
      <c r="BC8" s="16">
        <f t="shared" si="81"/>
        <v>0.33423497589086204</v>
      </c>
      <c r="BD8" s="16">
        <f t="shared" si="82"/>
        <v>0.05</v>
      </c>
      <c r="BE8" s="9">
        <v>120.95</v>
      </c>
      <c r="BF8" s="10">
        <f t="shared" si="83"/>
        <v>0.42243913912736675</v>
      </c>
      <c r="BG8" s="10">
        <f t="shared" si="84"/>
        <v>0.05</v>
      </c>
      <c r="BH8" s="15">
        <v>113</v>
      </c>
      <c r="BI8" s="16">
        <f t="shared" si="85"/>
        <v>0.32894272609667174</v>
      </c>
      <c r="BJ8" s="16">
        <f t="shared" si="86"/>
        <v>0.05</v>
      </c>
      <c r="BK8" s="9">
        <v>128.05</v>
      </c>
      <c r="BL8" s="10">
        <f t="shared" si="87"/>
        <v>0.5059390803245913</v>
      </c>
      <c r="BM8" s="10">
        <f t="shared" si="88"/>
        <v>0.05</v>
      </c>
      <c r="BN8" s="15">
        <v>132.05</v>
      </c>
      <c r="BO8" s="16">
        <f t="shared" si="89"/>
        <v>0.552981300717394</v>
      </c>
      <c r="BP8" s="16">
        <f t="shared" si="90"/>
        <v>0.05</v>
      </c>
      <c r="BQ8" s="9">
        <v>139.95</v>
      </c>
      <c r="BR8" s="10">
        <f t="shared" si="91"/>
        <v>0.6458896859931786</v>
      </c>
      <c r="BS8" s="10">
        <f t="shared" si="92"/>
        <v>0.05</v>
      </c>
      <c r="BT8" s="15">
        <v>129.9</v>
      </c>
      <c r="BU8" s="16">
        <f t="shared" si="93"/>
        <v>0.5276961072562625</v>
      </c>
      <c r="BV8" s="16">
        <f t="shared" si="94"/>
        <v>0.05</v>
      </c>
      <c r="BW8" s="23">
        <v>130.45</v>
      </c>
      <c r="BX8" s="24">
        <f t="shared" si="95"/>
        <v>0.5341644125602727</v>
      </c>
      <c r="BY8" s="24">
        <f t="shared" si="96"/>
        <v>0.05</v>
      </c>
      <c r="BZ8" s="9">
        <v>125.55</v>
      </c>
      <c r="CA8" s="10">
        <f t="shared" si="97"/>
        <v>0.4765376925790896</v>
      </c>
      <c r="CB8" s="10">
        <f t="shared" si="98"/>
        <v>0.05</v>
      </c>
      <c r="CC8" s="15">
        <v>134.3</v>
      </c>
      <c r="CD8" s="16">
        <f t="shared" si="99"/>
        <v>0.5794425496883453</v>
      </c>
      <c r="CE8" s="16">
        <f t="shared" si="100"/>
        <v>0.05</v>
      </c>
      <c r="CF8" s="9">
        <v>120.95</v>
      </c>
      <c r="CG8" s="10">
        <f t="shared" si="101"/>
        <v>0.42243913912736675</v>
      </c>
      <c r="CH8" s="10">
        <f t="shared" si="102"/>
        <v>0.05</v>
      </c>
      <c r="CI8" s="15">
        <v>114.45</v>
      </c>
      <c r="CJ8" s="16">
        <f t="shared" si="3"/>
        <v>0.34599553098906277</v>
      </c>
      <c r="CK8" s="16">
        <f t="shared" si="103"/>
        <v>0.05</v>
      </c>
      <c r="CL8" s="9">
        <v>121.35</v>
      </c>
      <c r="CM8" s="10">
        <f t="shared" si="4"/>
        <v>0.4271433611666471</v>
      </c>
      <c r="CN8" s="10">
        <f t="shared" si="5"/>
        <v>0.05</v>
      </c>
      <c r="CO8" s="15">
        <v>126.3</v>
      </c>
      <c r="CP8" s="16">
        <f t="shared" si="6"/>
        <v>0.4853581089027401</v>
      </c>
      <c r="CQ8" s="16">
        <f t="shared" si="104"/>
        <v>0.05</v>
      </c>
      <c r="CR8" s="9">
        <v>115.8</v>
      </c>
      <c r="CS8" s="10">
        <f t="shared" si="7"/>
        <v>0.36187228037163344</v>
      </c>
      <c r="CT8" s="10">
        <f t="shared" si="8"/>
        <v>0.05</v>
      </c>
      <c r="CU8" s="15">
        <v>103.4</v>
      </c>
      <c r="CV8" s="16">
        <f t="shared" si="9"/>
        <v>0.21604139715394566</v>
      </c>
      <c r="CW8" s="16">
        <f t="shared" si="105"/>
        <v>0.05</v>
      </c>
      <c r="CX8" s="9">
        <v>96.43</v>
      </c>
      <c r="CY8" s="10">
        <f t="shared" si="10"/>
        <v>0.13407032811948727</v>
      </c>
      <c r="CZ8" s="10">
        <f t="shared" si="11"/>
        <v>0.05</v>
      </c>
      <c r="DA8" s="15">
        <v>103.3</v>
      </c>
      <c r="DB8" s="28">
        <f t="shared" si="12"/>
        <v>0.21486534164412552</v>
      </c>
      <c r="DC8" s="30">
        <v>0.050000000000000044</v>
      </c>
      <c r="DD8" s="9">
        <v>100.75</v>
      </c>
      <c r="DE8" s="10">
        <f t="shared" si="13"/>
        <v>0.18487592614371406</v>
      </c>
      <c r="DF8" s="10">
        <f t="shared" si="14"/>
        <v>0.05</v>
      </c>
      <c r="DG8" s="24">
        <v>0.050000000000000044</v>
      </c>
      <c r="DH8" s="15">
        <v>85.63</v>
      </c>
      <c r="DI8" s="28">
        <f t="shared" si="15"/>
        <v>0.007056333058920394</v>
      </c>
      <c r="DJ8" s="30">
        <v>0.021168999176761183</v>
      </c>
      <c r="DK8" s="9">
        <v>90</v>
      </c>
      <c r="DL8" s="10">
        <f t="shared" si="16"/>
        <v>0.05844995883805715</v>
      </c>
      <c r="DM8" s="10">
        <v>0.050000000000000044</v>
      </c>
      <c r="DN8" s="15">
        <v>96.22</v>
      </c>
      <c r="DO8" s="28">
        <f t="shared" si="17"/>
        <v>0.13160061154886504</v>
      </c>
      <c r="DP8" s="30">
        <v>0.05</v>
      </c>
      <c r="DQ8" s="9">
        <v>95.97</v>
      </c>
      <c r="DR8" s="10">
        <f t="shared" si="18"/>
        <v>0.12866047277431503</v>
      </c>
      <c r="DS8" s="10">
        <v>0.050000000000000044</v>
      </c>
      <c r="DT8" s="15">
        <v>89.43</v>
      </c>
      <c r="DU8" s="28">
        <f t="shared" si="19"/>
        <v>0.05174644243208282</v>
      </c>
      <c r="DV8" s="30">
        <v>0.050000000000000044</v>
      </c>
      <c r="DW8" s="9">
        <v>90.29</v>
      </c>
      <c r="DX8" s="10">
        <f t="shared" si="20"/>
        <v>0.0618605198165354</v>
      </c>
      <c r="DY8" s="10">
        <v>0.050000000000000044</v>
      </c>
      <c r="DZ8" s="15">
        <v>88.59</v>
      </c>
      <c r="EA8" s="28">
        <f t="shared" si="21"/>
        <v>0.041867576149594354</v>
      </c>
      <c r="EB8" s="30">
        <v>0.050000000000000044</v>
      </c>
      <c r="EC8" s="9">
        <v>99.13</v>
      </c>
      <c r="ED8" s="10">
        <f t="shared" si="22"/>
        <v>0.16582382688462882</v>
      </c>
      <c r="EE8" s="10">
        <v>0.050000000000000044</v>
      </c>
      <c r="EF8" s="15">
        <v>102.3</v>
      </c>
      <c r="EG8" s="28">
        <f t="shared" si="23"/>
        <v>0.203104786545925</v>
      </c>
      <c r="EH8" s="30">
        <v>0.050000000000000044</v>
      </c>
      <c r="EI8" s="9">
        <v>103.8</v>
      </c>
      <c r="EJ8" s="10">
        <f t="shared" si="24"/>
        <v>0.22074561919322577</v>
      </c>
      <c r="EK8" s="10">
        <v>0.050000000000000044</v>
      </c>
      <c r="EL8" s="15">
        <v>108.05</v>
      </c>
      <c r="EM8" s="28">
        <f t="shared" si="25"/>
        <v>0.2707279783605785</v>
      </c>
      <c r="EN8" s="30">
        <v>0.050000000000000044</v>
      </c>
      <c r="EO8" s="9">
        <v>113.6</v>
      </c>
      <c r="EP8" s="10">
        <f t="shared" si="26"/>
        <v>0.33599905915559214</v>
      </c>
      <c r="EQ8" s="10">
        <v>0.050000000000000044</v>
      </c>
      <c r="ER8" s="24">
        <v>0.050000000000000044</v>
      </c>
      <c r="ES8" s="15">
        <v>118.1</v>
      </c>
      <c r="ET8" s="28">
        <f t="shared" si="27"/>
        <v>0.3889215570974949</v>
      </c>
      <c r="EU8" s="30">
        <v>0.050000000000000044</v>
      </c>
      <c r="EV8" s="9">
        <v>113.2</v>
      </c>
      <c r="EW8" s="10">
        <f t="shared" si="28"/>
        <v>0.3312948371163118</v>
      </c>
      <c r="EX8" s="10">
        <v>0.050000000000000044</v>
      </c>
      <c r="EY8" s="15">
        <v>107.15</v>
      </c>
      <c r="EZ8" s="28">
        <f t="shared" si="29"/>
        <v>0.2601434787721981</v>
      </c>
      <c r="FA8" s="30">
        <v>0.050000000000000044</v>
      </c>
      <c r="FB8" s="9">
        <v>107.5</v>
      </c>
      <c r="FC8" s="10">
        <f t="shared" si="30"/>
        <v>0.2642596730565683</v>
      </c>
      <c r="FD8" s="10">
        <v>0.050000000000000044</v>
      </c>
      <c r="FE8" s="15">
        <v>115.3</v>
      </c>
      <c r="FF8" s="28">
        <f t="shared" si="31"/>
        <v>0.3559920028225332</v>
      </c>
      <c r="FG8" s="30">
        <v>0.050000000000000044</v>
      </c>
      <c r="FH8" s="9">
        <v>111.7</v>
      </c>
      <c r="FI8" s="10">
        <f t="shared" si="32"/>
        <v>0.31365400446901104</v>
      </c>
      <c r="FJ8" s="10">
        <v>0.050000000000000044</v>
      </c>
      <c r="FK8" s="15">
        <v>107.15</v>
      </c>
      <c r="FL8" s="28">
        <f t="shared" si="33"/>
        <v>0.2601434787721981</v>
      </c>
      <c r="FM8" s="30">
        <v>0.050000000000000044</v>
      </c>
      <c r="FN8" s="9">
        <v>102.8</v>
      </c>
      <c r="FO8" s="10">
        <f t="shared" si="34"/>
        <v>0.20898506409502526</v>
      </c>
      <c r="FP8" s="10">
        <v>0.050000000000000044</v>
      </c>
      <c r="FQ8" s="15">
        <v>105.42</v>
      </c>
      <c r="FR8" s="28">
        <f t="shared" si="35"/>
        <v>0.23979771845231102</v>
      </c>
      <c r="FS8" s="30">
        <v>0.050000000000000044</v>
      </c>
      <c r="FT8" s="9">
        <v>96.23</v>
      </c>
      <c r="FU8" s="10">
        <f t="shared" si="36"/>
        <v>0.1317182170998472</v>
      </c>
      <c r="FV8" s="10">
        <v>0.050000000000000044</v>
      </c>
      <c r="FW8" s="35">
        <v>91.79</v>
      </c>
      <c r="FX8" s="28">
        <f t="shared" si="37"/>
        <v>0.07950135246383638</v>
      </c>
      <c r="FY8" s="36">
        <v>0.05</v>
      </c>
      <c r="FZ8" s="9">
        <v>99.28</v>
      </c>
      <c r="GA8" s="10">
        <f t="shared" si="38"/>
        <v>0.16758791014935914</v>
      </c>
      <c r="GB8" s="10">
        <v>0.050000000000000044</v>
      </c>
      <c r="GC8" s="24">
        <v>0.050000000000000044</v>
      </c>
      <c r="GD8" s="35">
        <v>94.35</v>
      </c>
      <c r="GE8" s="28">
        <f t="shared" si="39"/>
        <v>0.10960837351522978</v>
      </c>
      <c r="GF8" s="36">
        <v>0.050000000000000044</v>
      </c>
      <c r="GG8" s="9">
        <v>95.26</v>
      </c>
      <c r="GH8" s="10">
        <f t="shared" si="40"/>
        <v>0.12031047865459255</v>
      </c>
      <c r="GI8" s="10">
        <v>0.05</v>
      </c>
      <c r="GJ8" s="35">
        <v>80.38</v>
      </c>
      <c r="GK8" s="28">
        <f t="shared" si="41"/>
        <v>-0.054686581206633056</v>
      </c>
      <c r="GL8" s="36">
        <v>-0.0394</v>
      </c>
      <c r="GM8" s="9">
        <v>76.51</v>
      </c>
      <c r="GN8" s="10">
        <f t="shared" si="42"/>
        <v>-0.10019992943666933</v>
      </c>
      <c r="GO8" s="10">
        <v>-0.08565727071621765</v>
      </c>
      <c r="GP8" s="35">
        <v>67.78</v>
      </c>
      <c r="GQ8" s="28">
        <f t="shared" si="43"/>
        <v>-0.202869575443961</v>
      </c>
      <c r="GR8" s="36">
        <v>-0.18998627380924382</v>
      </c>
      <c r="GS8" s="9">
        <v>64.58</v>
      </c>
      <c r="GT8" s="10">
        <f t="shared" si="44"/>
        <v>-0.24050335175820303</v>
      </c>
      <c r="GU8" s="10">
        <v>-0.22822829097965425</v>
      </c>
      <c r="GV8" s="35">
        <v>60.56</v>
      </c>
      <c r="GW8" s="28">
        <f t="shared" si="45"/>
        <v>-0.2877807832529695</v>
      </c>
      <c r="GX8" s="36">
        <v>-0.2762698250499823</v>
      </c>
      <c r="GY8" s="9">
        <v>66.2</v>
      </c>
      <c r="GZ8" s="10">
        <f t="shared" si="46"/>
        <v>-0.2214512524991179</v>
      </c>
      <c r="HA8" s="10">
        <v>-0.2088682697871339</v>
      </c>
      <c r="HB8" s="35">
        <v>70.28</v>
      </c>
      <c r="HC8" s="28">
        <f t="shared" si="47"/>
        <v>-0.1734681876984594</v>
      </c>
      <c r="HD8" s="36">
        <v>-0.16010969789486063</v>
      </c>
      <c r="HE8" s="9">
        <v>57.6</v>
      </c>
      <c r="HF8" s="10">
        <f t="shared" si="48"/>
        <v>-0.32259202634364337</v>
      </c>
      <c r="HG8" s="10">
        <v>-0.311643690932612</v>
      </c>
      <c r="HH8" s="35">
        <v>59.34</v>
      </c>
      <c r="HI8" s="28">
        <f t="shared" si="49"/>
        <v>-0.3021286604727743</v>
      </c>
      <c r="HJ8" s="36">
        <v>-0.29084959409620126</v>
      </c>
    </row>
    <row r="9" spans="1:218" ht="12.75">
      <c r="A9" s="5" t="s">
        <v>9</v>
      </c>
      <c r="B9" s="8">
        <v>44.34</v>
      </c>
      <c r="C9" s="9">
        <v>44.69</v>
      </c>
      <c r="D9" s="10">
        <f t="shared" si="0"/>
        <v>0.007893549842128866</v>
      </c>
      <c r="E9" s="10">
        <f t="shared" si="1"/>
        <v>0.0236806495263866</v>
      </c>
      <c r="F9" s="15">
        <v>43.24</v>
      </c>
      <c r="G9" s="16">
        <f t="shared" si="50"/>
        <v>-0.024808299503834008</v>
      </c>
      <c r="H9" s="16">
        <f t="shared" si="2"/>
        <v>-0.024808299503834008</v>
      </c>
      <c r="I9" s="9">
        <v>41.69</v>
      </c>
      <c r="J9" s="10">
        <f t="shared" si="51"/>
        <v>-0.059765448804691146</v>
      </c>
      <c r="K9" s="10">
        <f t="shared" si="52"/>
        <v>-0.059765448804691146</v>
      </c>
      <c r="L9" s="15">
        <v>46.28</v>
      </c>
      <c r="M9" s="16">
        <f t="shared" si="53"/>
        <v>0.043752819124943665</v>
      </c>
      <c r="N9" s="16">
        <f t="shared" si="54"/>
        <v>0.05</v>
      </c>
      <c r="O9" s="9">
        <v>52.52</v>
      </c>
      <c r="P9" s="10">
        <f t="shared" si="55"/>
        <v>0.1844835363103292</v>
      </c>
      <c r="Q9" s="10">
        <f t="shared" si="56"/>
        <v>0.05</v>
      </c>
      <c r="R9" s="15">
        <v>51.38</v>
      </c>
      <c r="S9" s="16">
        <f t="shared" si="57"/>
        <v>0.15877311682453765</v>
      </c>
      <c r="T9" s="16">
        <f t="shared" si="58"/>
        <v>0.05</v>
      </c>
      <c r="U9" s="9">
        <v>53.15</v>
      </c>
      <c r="V9" s="10">
        <f t="shared" si="59"/>
        <v>0.19869192602616126</v>
      </c>
      <c r="W9" s="10">
        <f t="shared" si="60"/>
        <v>0.05</v>
      </c>
      <c r="X9" s="15">
        <v>49.97</v>
      </c>
      <c r="Y9" s="16">
        <f t="shared" si="61"/>
        <v>0.1269733874605321</v>
      </c>
      <c r="Z9" s="16">
        <f t="shared" si="62"/>
        <v>0.05</v>
      </c>
      <c r="AA9" s="9">
        <v>53.77</v>
      </c>
      <c r="AB9" s="10">
        <f t="shared" si="63"/>
        <v>0.21267478574650434</v>
      </c>
      <c r="AC9" s="10">
        <f t="shared" si="64"/>
        <v>0.05</v>
      </c>
      <c r="AD9" s="15">
        <v>51.95</v>
      </c>
      <c r="AE9" s="16">
        <f t="shared" si="65"/>
        <v>0.17162832656743343</v>
      </c>
      <c r="AF9" s="16">
        <f t="shared" si="66"/>
        <v>0.05</v>
      </c>
      <c r="AG9" s="9">
        <v>50.09</v>
      </c>
      <c r="AH9" s="10">
        <f t="shared" si="67"/>
        <v>0.1296797474064051</v>
      </c>
      <c r="AI9" s="10">
        <f t="shared" si="68"/>
        <v>0.05</v>
      </c>
      <c r="AJ9" s="23">
        <v>48.93</v>
      </c>
      <c r="AK9" s="24">
        <f t="shared" si="69"/>
        <v>0.10351826792963448</v>
      </c>
      <c r="AL9" s="24">
        <f t="shared" si="70"/>
        <v>0.05</v>
      </c>
      <c r="AM9" s="9">
        <v>49.74</v>
      </c>
      <c r="AN9" s="10">
        <f t="shared" si="71"/>
        <v>0.121786197564276</v>
      </c>
      <c r="AO9" s="10">
        <f t="shared" si="72"/>
        <v>0.05</v>
      </c>
      <c r="AP9" s="15">
        <v>48.51</v>
      </c>
      <c r="AQ9" s="16">
        <f t="shared" si="73"/>
        <v>0.0940460081190797</v>
      </c>
      <c r="AR9" s="16">
        <f t="shared" si="74"/>
        <v>0.05</v>
      </c>
      <c r="AS9" s="9">
        <v>50.62</v>
      </c>
      <c r="AT9" s="10">
        <f t="shared" si="75"/>
        <v>0.1416328371673432</v>
      </c>
      <c r="AU9" s="10">
        <f t="shared" si="76"/>
        <v>0.05</v>
      </c>
      <c r="AV9" s="15">
        <v>50.65</v>
      </c>
      <c r="AW9" s="16">
        <f t="shared" si="77"/>
        <v>0.14230942715381123</v>
      </c>
      <c r="AX9" s="16">
        <f t="shared" si="78"/>
        <v>0.05</v>
      </c>
      <c r="AY9" s="9">
        <v>51.18</v>
      </c>
      <c r="AZ9" s="10">
        <f t="shared" si="79"/>
        <v>0.15426251691474957</v>
      </c>
      <c r="BA9" s="10">
        <f t="shared" si="80"/>
        <v>0.05</v>
      </c>
      <c r="BB9" s="15">
        <v>58.19</v>
      </c>
      <c r="BC9" s="16">
        <f t="shared" si="81"/>
        <v>0.312359043752819</v>
      </c>
      <c r="BD9" s="16">
        <f t="shared" si="82"/>
        <v>0.05</v>
      </c>
      <c r="BE9" s="9">
        <v>59.05</v>
      </c>
      <c r="BF9" s="10">
        <f t="shared" si="83"/>
        <v>0.33175462336490735</v>
      </c>
      <c r="BG9" s="10">
        <f t="shared" si="84"/>
        <v>0.05</v>
      </c>
      <c r="BH9" s="15">
        <v>59.03</v>
      </c>
      <c r="BI9" s="16">
        <f t="shared" si="85"/>
        <v>0.33130356337392874</v>
      </c>
      <c r="BJ9" s="16">
        <f t="shared" si="86"/>
        <v>0.05</v>
      </c>
      <c r="BK9" s="9">
        <v>60.27</v>
      </c>
      <c r="BL9" s="10">
        <f t="shared" si="87"/>
        <v>0.35926928281461423</v>
      </c>
      <c r="BM9" s="10">
        <f t="shared" si="88"/>
        <v>0.05</v>
      </c>
      <c r="BN9" s="15">
        <v>60.92</v>
      </c>
      <c r="BO9" s="16">
        <f t="shared" si="89"/>
        <v>0.37392873252142533</v>
      </c>
      <c r="BP9" s="16">
        <f t="shared" si="90"/>
        <v>0.05</v>
      </c>
      <c r="BQ9" s="9">
        <v>64.5</v>
      </c>
      <c r="BR9" s="10">
        <f t="shared" si="91"/>
        <v>0.45466847090663043</v>
      </c>
      <c r="BS9" s="10">
        <f t="shared" si="92"/>
        <v>0.05</v>
      </c>
      <c r="BT9" s="15">
        <v>63.73</v>
      </c>
      <c r="BU9" s="16">
        <f t="shared" si="93"/>
        <v>0.43730266125394657</v>
      </c>
      <c r="BV9" s="16">
        <f t="shared" si="94"/>
        <v>0.05</v>
      </c>
      <c r="BW9" s="23">
        <v>67.64</v>
      </c>
      <c r="BX9" s="24">
        <f t="shared" si="95"/>
        <v>0.5254848894903021</v>
      </c>
      <c r="BY9" s="24">
        <f t="shared" si="96"/>
        <v>0.05</v>
      </c>
      <c r="BZ9" s="9">
        <v>66.54</v>
      </c>
      <c r="CA9" s="10">
        <f t="shared" si="97"/>
        <v>0.5006765899864682</v>
      </c>
      <c r="CB9" s="10">
        <f t="shared" si="98"/>
        <v>0.05</v>
      </c>
      <c r="CC9" s="15">
        <v>65.64</v>
      </c>
      <c r="CD9" s="16">
        <f t="shared" si="99"/>
        <v>0.480378890392422</v>
      </c>
      <c r="CE9" s="16">
        <f t="shared" si="100"/>
        <v>0.05</v>
      </c>
      <c r="CF9" s="9">
        <v>59.47</v>
      </c>
      <c r="CG9" s="10">
        <f t="shared" si="101"/>
        <v>0.3412268831754621</v>
      </c>
      <c r="CH9" s="10">
        <f t="shared" si="102"/>
        <v>0.05</v>
      </c>
      <c r="CI9" s="15">
        <v>59.2</v>
      </c>
      <c r="CJ9" s="16">
        <f t="shared" si="3"/>
        <v>0.3351375732972486</v>
      </c>
      <c r="CK9" s="16">
        <f t="shared" si="103"/>
        <v>0.05</v>
      </c>
      <c r="CL9" s="9">
        <v>65.95</v>
      </c>
      <c r="CM9" s="10">
        <f t="shared" si="4"/>
        <v>0.48737032025259364</v>
      </c>
      <c r="CN9" s="10">
        <f t="shared" si="5"/>
        <v>0.05</v>
      </c>
      <c r="CO9" s="15">
        <v>67.01</v>
      </c>
      <c r="CP9" s="16">
        <f t="shared" si="6"/>
        <v>0.5112764997744701</v>
      </c>
      <c r="CQ9" s="16">
        <f t="shared" si="104"/>
        <v>0.05</v>
      </c>
      <c r="CR9" s="9">
        <v>68.79</v>
      </c>
      <c r="CS9" s="10">
        <f t="shared" si="7"/>
        <v>0.5514208389715833</v>
      </c>
      <c r="CT9" s="10">
        <f t="shared" si="8"/>
        <v>0.05</v>
      </c>
      <c r="CU9" s="15">
        <v>62.16</v>
      </c>
      <c r="CV9" s="16">
        <f t="shared" si="9"/>
        <v>0.4018944519621108</v>
      </c>
      <c r="CW9" s="16">
        <f t="shared" si="105"/>
        <v>0.05</v>
      </c>
      <c r="CX9" s="9">
        <v>61.93</v>
      </c>
      <c r="CY9" s="10">
        <f t="shared" si="10"/>
        <v>0.3967072620658547</v>
      </c>
      <c r="CZ9" s="10">
        <f t="shared" si="11"/>
        <v>0.05</v>
      </c>
      <c r="DA9" s="15">
        <v>63.88</v>
      </c>
      <c r="DB9" s="28">
        <f t="shared" si="12"/>
        <v>0.4406856111862878</v>
      </c>
      <c r="DC9" s="30">
        <v>0.050000000000000044</v>
      </c>
      <c r="DD9" s="9">
        <v>72.18</v>
      </c>
      <c r="DE9" s="10">
        <f t="shared" si="13"/>
        <v>0.62787550744249</v>
      </c>
      <c r="DF9" s="10">
        <f t="shared" si="14"/>
        <v>0.05</v>
      </c>
      <c r="DG9" s="24">
        <v>0.050000000000000044</v>
      </c>
      <c r="DH9" s="15">
        <v>71.7</v>
      </c>
      <c r="DI9" s="28">
        <f t="shared" si="15"/>
        <v>0.6170500676589985</v>
      </c>
      <c r="DJ9" s="30">
        <v>0.050000000000000044</v>
      </c>
      <c r="DK9" s="9">
        <v>73.55</v>
      </c>
      <c r="DL9" s="10">
        <f t="shared" si="16"/>
        <v>0.6587731168245374</v>
      </c>
      <c r="DM9" s="10">
        <v>0.050000000000000044</v>
      </c>
      <c r="DN9" s="15">
        <v>74.81</v>
      </c>
      <c r="DO9" s="28">
        <f t="shared" si="17"/>
        <v>0.687189896256202</v>
      </c>
      <c r="DP9" s="30">
        <v>0.050000000000000044</v>
      </c>
      <c r="DQ9" s="9">
        <v>57.39</v>
      </c>
      <c r="DR9" s="10">
        <f t="shared" si="18"/>
        <v>0.2943166441136671</v>
      </c>
      <c r="DS9" s="10">
        <v>0.050000000000000044</v>
      </c>
      <c r="DT9" s="15">
        <v>53.92</v>
      </c>
      <c r="DU9" s="28">
        <f t="shared" si="19"/>
        <v>0.21605773567884534</v>
      </c>
      <c r="DV9" s="30">
        <v>0.050000000000000044</v>
      </c>
      <c r="DW9" s="9">
        <v>50.91</v>
      </c>
      <c r="DX9" s="10">
        <f t="shared" si="20"/>
        <v>0.1481732070365358</v>
      </c>
      <c r="DY9" s="10">
        <v>0.050000000000000044</v>
      </c>
      <c r="DZ9" s="15">
        <v>56.44</v>
      </c>
      <c r="EA9" s="28">
        <f t="shared" si="21"/>
        <v>0.272891294542174</v>
      </c>
      <c r="EB9" s="30">
        <v>0.050000000000000044</v>
      </c>
      <c r="EC9" s="9">
        <v>58.44</v>
      </c>
      <c r="ED9" s="10">
        <f t="shared" si="22"/>
        <v>0.3179972936400539</v>
      </c>
      <c r="EE9" s="10">
        <v>0.050000000000000044</v>
      </c>
      <c r="EF9" s="15">
        <v>49.16</v>
      </c>
      <c r="EG9" s="28">
        <f t="shared" si="23"/>
        <v>0.10870545782589058</v>
      </c>
      <c r="EH9" s="30">
        <v>0.050000000000000044</v>
      </c>
      <c r="EI9" s="9">
        <v>56.71</v>
      </c>
      <c r="EJ9" s="10">
        <f t="shared" si="24"/>
        <v>0.27898060442038775</v>
      </c>
      <c r="EK9" s="10">
        <v>0.050000000000000044</v>
      </c>
      <c r="EL9" s="15">
        <v>54.38</v>
      </c>
      <c r="EM9" s="28">
        <f t="shared" si="25"/>
        <v>0.22643211547135755</v>
      </c>
      <c r="EN9" s="30">
        <v>0.050000000000000044</v>
      </c>
      <c r="EO9" s="9">
        <v>56.05</v>
      </c>
      <c r="EP9" s="10">
        <f t="shared" si="26"/>
        <v>0.26409562471808745</v>
      </c>
      <c r="EQ9" s="10">
        <v>0.050000000000000044</v>
      </c>
      <c r="ER9" s="24">
        <v>0.050000000000000044</v>
      </c>
      <c r="ES9" s="15">
        <v>53.95</v>
      </c>
      <c r="ET9" s="28">
        <f t="shared" si="27"/>
        <v>0.21673432566531337</v>
      </c>
      <c r="EU9" s="30">
        <v>0.050000000000000044</v>
      </c>
      <c r="EV9" s="9">
        <v>55.72</v>
      </c>
      <c r="EW9" s="10">
        <f t="shared" si="28"/>
        <v>0.2566531348669372</v>
      </c>
      <c r="EX9" s="10">
        <v>0.050000000000000044</v>
      </c>
      <c r="EY9" s="15">
        <v>56.9</v>
      </c>
      <c r="EZ9" s="28">
        <f t="shared" si="29"/>
        <v>0.2832656743346864</v>
      </c>
      <c r="FA9" s="30">
        <v>0.050000000000000044</v>
      </c>
      <c r="FB9" s="9">
        <v>60.48</v>
      </c>
      <c r="FC9" s="10">
        <f t="shared" si="30"/>
        <v>0.3640054127198915</v>
      </c>
      <c r="FD9" s="10">
        <v>0.050000000000000044</v>
      </c>
      <c r="FE9" s="15">
        <v>63.74</v>
      </c>
      <c r="FF9" s="28">
        <f t="shared" si="31"/>
        <v>0.4375281912494362</v>
      </c>
      <c r="FG9" s="30">
        <v>0.050000000000000044</v>
      </c>
      <c r="FH9" s="9">
        <v>61.66</v>
      </c>
      <c r="FI9" s="10">
        <f t="shared" si="32"/>
        <v>0.3906179521876407</v>
      </c>
      <c r="FJ9" s="10">
        <v>0.050000000000000044</v>
      </c>
      <c r="FK9" s="15">
        <v>63.19</v>
      </c>
      <c r="FL9" s="28">
        <f t="shared" si="33"/>
        <v>0.42512404149751903</v>
      </c>
      <c r="FM9" s="30">
        <v>0.050000000000000044</v>
      </c>
      <c r="FN9" s="9">
        <v>61.31</v>
      </c>
      <c r="FO9" s="10">
        <f t="shared" si="34"/>
        <v>0.38272440234551186</v>
      </c>
      <c r="FP9" s="10">
        <v>0.050000000000000044</v>
      </c>
      <c r="FQ9" s="15">
        <v>62.6</v>
      </c>
      <c r="FR9" s="28">
        <f t="shared" si="35"/>
        <v>0.4118177717636444</v>
      </c>
      <c r="FS9" s="30">
        <v>0.050000000000000044</v>
      </c>
      <c r="FT9" s="9">
        <v>66.2</v>
      </c>
      <c r="FU9" s="10">
        <f t="shared" si="36"/>
        <v>0.4930085701398286</v>
      </c>
      <c r="FV9" s="10">
        <v>0.050000000000000044</v>
      </c>
      <c r="FW9" s="35">
        <v>63.25</v>
      </c>
      <c r="FX9" s="28">
        <f t="shared" si="37"/>
        <v>0.4264772214704555</v>
      </c>
      <c r="FY9" s="36">
        <v>0.05</v>
      </c>
      <c r="FZ9" s="9">
        <v>52.13</v>
      </c>
      <c r="GA9" s="10">
        <f t="shared" si="38"/>
        <v>0.17568786648624268</v>
      </c>
      <c r="GB9" s="10">
        <v>0.050000000000000044</v>
      </c>
      <c r="GC9" s="24">
        <v>0.050000000000000044</v>
      </c>
      <c r="GD9" s="35">
        <v>55.34</v>
      </c>
      <c r="GE9" s="28">
        <f t="shared" si="39"/>
        <v>0.24808299503834008</v>
      </c>
      <c r="GF9" s="36">
        <v>0.050000000000000044</v>
      </c>
      <c r="GG9" s="9">
        <v>58.75</v>
      </c>
      <c r="GH9" s="10">
        <f t="shared" si="40"/>
        <v>0.32498872350022534</v>
      </c>
      <c r="GI9" s="10">
        <v>0.05</v>
      </c>
      <c r="GJ9" s="35">
        <v>60.55</v>
      </c>
      <c r="GK9" s="28">
        <f t="shared" si="41"/>
        <v>0.3655841226883174</v>
      </c>
      <c r="GL9" s="36">
        <v>0.05</v>
      </c>
      <c r="GM9" s="9">
        <v>62.08</v>
      </c>
      <c r="GN9" s="10">
        <f t="shared" si="42"/>
        <v>0.4000902119981957</v>
      </c>
      <c r="GO9" s="10">
        <v>0.050000000000000044</v>
      </c>
      <c r="GP9" s="35">
        <v>50.54</v>
      </c>
      <c r="GQ9" s="28">
        <f t="shared" si="43"/>
        <v>0.13982859720342788</v>
      </c>
      <c r="GR9" s="36">
        <v>0.050000000000000044</v>
      </c>
      <c r="GS9" s="9">
        <v>53.46</v>
      </c>
      <c r="GT9" s="10">
        <f t="shared" si="44"/>
        <v>0.2056833558863329</v>
      </c>
      <c r="GU9" s="10">
        <v>0.050000000000000044</v>
      </c>
      <c r="GV9" s="35">
        <v>51.98</v>
      </c>
      <c r="GW9" s="28">
        <f t="shared" si="45"/>
        <v>0.17230491655390145</v>
      </c>
      <c r="GX9" s="36">
        <v>0.050000000000000044</v>
      </c>
      <c r="GY9" s="9">
        <v>49.37</v>
      </c>
      <c r="GZ9" s="10">
        <f t="shared" si="46"/>
        <v>0.11344158773116808</v>
      </c>
      <c r="HA9" s="10">
        <v>0.050000000000000044</v>
      </c>
      <c r="HB9" s="35">
        <v>51.66</v>
      </c>
      <c r="HC9" s="28">
        <f t="shared" si="47"/>
        <v>0.1650879566982406</v>
      </c>
      <c r="HD9" s="36">
        <v>0.050000000000000044</v>
      </c>
      <c r="HE9" s="9">
        <v>47.71</v>
      </c>
      <c r="HF9" s="10">
        <f t="shared" si="48"/>
        <v>0.07600360847992782</v>
      </c>
      <c r="HG9" s="10">
        <v>0.050000000000000044</v>
      </c>
      <c r="HH9" s="35">
        <v>46.43</v>
      </c>
      <c r="HI9" s="28">
        <f t="shared" si="49"/>
        <v>0.04713576905728445</v>
      </c>
      <c r="HJ9" s="36">
        <v>0.050000000000000044</v>
      </c>
    </row>
    <row r="10" spans="1:218" ht="12.75">
      <c r="A10" s="5" t="s">
        <v>11</v>
      </c>
      <c r="B10" s="8">
        <v>58.88</v>
      </c>
      <c r="C10" s="9">
        <v>57.66</v>
      </c>
      <c r="D10" s="10">
        <f t="shared" si="0"/>
        <v>-0.02072010869565233</v>
      </c>
      <c r="E10" s="10">
        <f t="shared" si="1"/>
        <v>-0.02072010869565233</v>
      </c>
      <c r="F10" s="15">
        <v>59.4</v>
      </c>
      <c r="G10" s="16">
        <f t="shared" si="50"/>
        <v>0.008831521739130377</v>
      </c>
      <c r="H10" s="16">
        <f t="shared" si="2"/>
        <v>0.02649456521739113</v>
      </c>
      <c r="I10" s="9">
        <v>56.34</v>
      </c>
      <c r="J10" s="10">
        <f t="shared" si="51"/>
        <v>-0.04313858695652173</v>
      </c>
      <c r="K10" s="10">
        <f t="shared" si="52"/>
        <v>-0.04313858695652173</v>
      </c>
      <c r="L10" s="15">
        <v>55.64</v>
      </c>
      <c r="M10" s="16">
        <f t="shared" si="53"/>
        <v>-0.05502717391304346</v>
      </c>
      <c r="N10" s="16">
        <f t="shared" si="54"/>
        <v>-0.05502717391304346</v>
      </c>
      <c r="O10" s="9">
        <v>54.62</v>
      </c>
      <c r="P10" s="10">
        <f t="shared" si="55"/>
        <v>-0.07235054347826098</v>
      </c>
      <c r="Q10" s="10">
        <f t="shared" si="56"/>
        <v>-0.07235054347826098</v>
      </c>
      <c r="R10" s="15">
        <v>53.48</v>
      </c>
      <c r="S10" s="16">
        <f t="shared" si="57"/>
        <v>-0.09171195652173925</v>
      </c>
      <c r="T10" s="16">
        <f t="shared" si="58"/>
        <v>-0.09171195652173925</v>
      </c>
      <c r="U10" s="9">
        <v>52.32</v>
      </c>
      <c r="V10" s="10">
        <f t="shared" si="59"/>
        <v>-0.11141304347826086</v>
      </c>
      <c r="W10" s="10">
        <f t="shared" si="60"/>
        <v>-0.11141304347826086</v>
      </c>
      <c r="X10" s="15">
        <v>49.005</v>
      </c>
      <c r="Y10" s="16">
        <f t="shared" si="61"/>
        <v>-0.1677139945652174</v>
      </c>
      <c r="Z10" s="16">
        <f t="shared" si="62"/>
        <v>-0.1677139945652174</v>
      </c>
      <c r="AA10" s="9">
        <v>51.18</v>
      </c>
      <c r="AB10" s="10">
        <f t="shared" si="63"/>
        <v>-0.13077445652173914</v>
      </c>
      <c r="AC10" s="10">
        <f t="shared" si="64"/>
        <v>-0.13077445652173914</v>
      </c>
      <c r="AD10" s="15">
        <v>51.33</v>
      </c>
      <c r="AE10" s="16">
        <f t="shared" si="65"/>
        <v>-0.12822690217391308</v>
      </c>
      <c r="AF10" s="16">
        <f t="shared" si="66"/>
        <v>-0.12822690217391308</v>
      </c>
      <c r="AG10" s="9">
        <v>53.16</v>
      </c>
      <c r="AH10" s="10">
        <f t="shared" si="67"/>
        <v>-0.09714673913043492</v>
      </c>
      <c r="AI10" s="10">
        <f t="shared" si="68"/>
        <v>-0.09714673913043492</v>
      </c>
      <c r="AJ10" s="23">
        <v>54.74</v>
      </c>
      <c r="AK10" s="24">
        <f t="shared" si="69"/>
        <v>-0.0703125</v>
      </c>
      <c r="AL10" s="24">
        <f t="shared" si="70"/>
        <v>-0.0703125</v>
      </c>
      <c r="AM10" s="9">
        <v>54.63</v>
      </c>
      <c r="AN10" s="10">
        <f t="shared" si="71"/>
        <v>-0.07218070652173914</v>
      </c>
      <c r="AO10" s="10">
        <f t="shared" si="72"/>
        <v>-0.07218070652173914</v>
      </c>
      <c r="AP10" s="15">
        <v>54.24</v>
      </c>
      <c r="AQ10" s="16">
        <f t="shared" si="73"/>
        <v>-0.07880434782608692</v>
      </c>
      <c r="AR10" s="16">
        <f t="shared" si="74"/>
        <v>-0.07880434782608692</v>
      </c>
      <c r="AS10" s="9">
        <v>54.09</v>
      </c>
      <c r="AT10" s="10">
        <f t="shared" si="75"/>
        <v>-0.08135190217391297</v>
      </c>
      <c r="AU10" s="10">
        <f t="shared" si="76"/>
        <v>-0.08135190217391297</v>
      </c>
      <c r="AV10" s="15">
        <v>53.14</v>
      </c>
      <c r="AW10" s="16">
        <f t="shared" si="77"/>
        <v>-0.09748641304347827</v>
      </c>
      <c r="AX10" s="16">
        <f t="shared" si="78"/>
        <v>-0.09748641304347827</v>
      </c>
      <c r="AY10" s="9">
        <v>53</v>
      </c>
      <c r="AZ10" s="10">
        <f t="shared" si="79"/>
        <v>-0.0998641304347826</v>
      </c>
      <c r="BA10" s="10">
        <f t="shared" si="80"/>
        <v>-0.0998641304347826</v>
      </c>
      <c r="BB10" s="15">
        <v>54.22</v>
      </c>
      <c r="BC10" s="16">
        <f t="shared" si="81"/>
        <v>-0.07914402173913049</v>
      </c>
      <c r="BD10" s="16">
        <f t="shared" si="82"/>
        <v>-0.07914402173913049</v>
      </c>
      <c r="BE10" s="9">
        <v>56.75</v>
      </c>
      <c r="BF10" s="10">
        <f t="shared" si="83"/>
        <v>-0.03617527173913049</v>
      </c>
      <c r="BG10" s="10">
        <f t="shared" si="84"/>
        <v>-0.03617527173913049</v>
      </c>
      <c r="BH10" s="15">
        <v>54.45</v>
      </c>
      <c r="BI10" s="16">
        <f t="shared" si="85"/>
        <v>-0.07523777173913038</v>
      </c>
      <c r="BJ10" s="16">
        <f t="shared" si="86"/>
        <v>-0.07523777173913038</v>
      </c>
      <c r="BK10" s="9">
        <v>59.57</v>
      </c>
      <c r="BL10" s="10">
        <f t="shared" si="87"/>
        <v>0.01171875</v>
      </c>
      <c r="BM10" s="10">
        <f t="shared" si="88"/>
        <v>0.03515625</v>
      </c>
      <c r="BN10" s="15">
        <v>62.33</v>
      </c>
      <c r="BO10" s="16">
        <f t="shared" si="89"/>
        <v>0.05859375</v>
      </c>
      <c r="BP10" s="16">
        <f t="shared" si="90"/>
        <v>0.05</v>
      </c>
      <c r="BQ10" s="9">
        <v>62.62</v>
      </c>
      <c r="BR10" s="10">
        <f t="shared" si="91"/>
        <v>0.06351902173913038</v>
      </c>
      <c r="BS10" s="10">
        <f t="shared" si="92"/>
        <v>0.05</v>
      </c>
      <c r="BT10" s="15">
        <v>64.51</v>
      </c>
      <c r="BU10" s="16">
        <f t="shared" si="93"/>
        <v>0.09561820652173925</v>
      </c>
      <c r="BV10" s="16">
        <f t="shared" si="94"/>
        <v>0.05</v>
      </c>
      <c r="BW10" s="23">
        <v>62.51</v>
      </c>
      <c r="BX10" s="24">
        <f t="shared" si="95"/>
        <v>0.06165081521739113</v>
      </c>
      <c r="BY10" s="24">
        <f t="shared" si="96"/>
        <v>0.05</v>
      </c>
      <c r="BZ10" s="9">
        <v>57.99</v>
      </c>
      <c r="CA10" s="10">
        <f t="shared" si="97"/>
        <v>-0.015115489130434812</v>
      </c>
      <c r="CB10" s="10">
        <f t="shared" si="98"/>
        <v>-0.015115489130434812</v>
      </c>
      <c r="CC10" s="15">
        <v>61.69</v>
      </c>
      <c r="CD10" s="16">
        <f t="shared" si="99"/>
        <v>0.04772418478260865</v>
      </c>
      <c r="CE10" s="16">
        <f t="shared" si="100"/>
        <v>0.05</v>
      </c>
      <c r="CF10" s="9">
        <v>55.39</v>
      </c>
      <c r="CG10" s="10">
        <f t="shared" si="101"/>
        <v>-0.05927309782608703</v>
      </c>
      <c r="CH10" s="10">
        <f t="shared" si="102"/>
        <v>-0.05927309782608703</v>
      </c>
      <c r="CI10" s="15">
        <v>56.42</v>
      </c>
      <c r="CJ10" s="16">
        <f t="shared" si="3"/>
        <v>-0.041779891304347894</v>
      </c>
      <c r="CK10" s="16">
        <f t="shared" si="103"/>
        <v>-0.041779891304347894</v>
      </c>
      <c r="CL10" s="9">
        <v>63.41</v>
      </c>
      <c r="CM10" s="10">
        <f t="shared" si="4"/>
        <v>0.07693614130434767</v>
      </c>
      <c r="CN10" s="10">
        <f t="shared" si="5"/>
        <v>0.05</v>
      </c>
      <c r="CO10" s="15">
        <v>66.33</v>
      </c>
      <c r="CP10" s="16">
        <f t="shared" si="6"/>
        <v>0.12652853260869557</v>
      </c>
      <c r="CQ10" s="16">
        <f t="shared" si="104"/>
        <v>0.05</v>
      </c>
      <c r="CR10" s="9">
        <v>62.28</v>
      </c>
      <c r="CS10" s="10">
        <f t="shared" si="7"/>
        <v>0.05774456521739135</v>
      </c>
      <c r="CT10" s="10">
        <f t="shared" si="8"/>
        <v>0.05</v>
      </c>
      <c r="CU10" s="15">
        <v>63.45</v>
      </c>
      <c r="CV10" s="16">
        <f t="shared" si="9"/>
        <v>0.07761548913043481</v>
      </c>
      <c r="CW10" s="16">
        <f t="shared" si="105"/>
        <v>0.05</v>
      </c>
      <c r="CX10" s="9">
        <v>64.23</v>
      </c>
      <c r="CY10" s="10">
        <f t="shared" si="10"/>
        <v>0.09086277173913038</v>
      </c>
      <c r="CZ10" s="10">
        <f t="shared" si="11"/>
        <v>0.05</v>
      </c>
      <c r="DA10" s="15">
        <v>62.51</v>
      </c>
      <c r="DB10" s="28">
        <f t="shared" si="12"/>
        <v>0.06165081521739113</v>
      </c>
      <c r="DC10" s="30">
        <v>0.050000000000000044</v>
      </c>
      <c r="DD10" s="9">
        <v>61.17</v>
      </c>
      <c r="DE10" s="10">
        <f t="shared" si="13"/>
        <v>0.03889266304347827</v>
      </c>
      <c r="DF10" s="10">
        <f t="shared" si="14"/>
        <v>0.05</v>
      </c>
      <c r="DG10" s="24">
        <v>0.050000000000000044</v>
      </c>
      <c r="DH10" s="15">
        <v>63.08</v>
      </c>
      <c r="DI10" s="28">
        <f t="shared" si="15"/>
        <v>0.07133152173913038</v>
      </c>
      <c r="DJ10" s="30">
        <v>0.050000000000000044</v>
      </c>
      <c r="DK10" s="9">
        <v>63.41</v>
      </c>
      <c r="DL10" s="10">
        <f t="shared" si="16"/>
        <v>0.07693614130434767</v>
      </c>
      <c r="DM10" s="10">
        <v>0.050000000000000044</v>
      </c>
      <c r="DN10" s="15">
        <v>68.88</v>
      </c>
      <c r="DO10" s="28">
        <f t="shared" si="17"/>
        <v>0.16983695652173902</v>
      </c>
      <c r="DP10" s="30">
        <v>0.050000000000000044</v>
      </c>
      <c r="DQ10" s="9">
        <v>68.11</v>
      </c>
      <c r="DR10" s="10">
        <f t="shared" si="18"/>
        <v>0.1567595108695652</v>
      </c>
      <c r="DS10" s="10">
        <v>0.050000000000000044</v>
      </c>
      <c r="DT10" s="15">
        <v>66.05</v>
      </c>
      <c r="DU10" s="28">
        <f t="shared" si="19"/>
        <v>0.12177309782608692</v>
      </c>
      <c r="DV10" s="30">
        <v>0.050000000000000044</v>
      </c>
      <c r="DW10" s="9">
        <v>63.08</v>
      </c>
      <c r="DX10" s="10">
        <f t="shared" si="20"/>
        <v>0.07133152173913038</v>
      </c>
      <c r="DY10" s="10">
        <v>0.050000000000000044</v>
      </c>
      <c r="DZ10" s="15">
        <v>59.36</v>
      </c>
      <c r="EA10" s="28">
        <f t="shared" si="21"/>
        <v>0.008152173913043459</v>
      </c>
      <c r="EB10" s="30">
        <v>0.024456521739130377</v>
      </c>
      <c r="EC10" s="9">
        <v>60.2</v>
      </c>
      <c r="ED10" s="10">
        <f t="shared" si="22"/>
        <v>0.022418478260869623</v>
      </c>
      <c r="EE10" s="10">
        <v>0.050000000000000044</v>
      </c>
      <c r="EF10" s="15">
        <v>57.99</v>
      </c>
      <c r="EG10" s="28">
        <f t="shared" si="23"/>
        <v>-0.015115489130434812</v>
      </c>
      <c r="EH10" s="30">
        <v>-0.015115489130434812</v>
      </c>
      <c r="EI10" s="9">
        <v>62.56</v>
      </c>
      <c r="EJ10" s="10">
        <f t="shared" si="24"/>
        <v>0.0625</v>
      </c>
      <c r="EK10" s="10">
        <v>0.050000000000000044</v>
      </c>
      <c r="EL10" s="15">
        <v>63.76</v>
      </c>
      <c r="EM10" s="28">
        <f t="shared" si="25"/>
        <v>0.08288043478260865</v>
      </c>
      <c r="EN10" s="30">
        <v>0.050000000000000044</v>
      </c>
      <c r="EO10" s="9">
        <v>64.18</v>
      </c>
      <c r="EP10" s="10">
        <f t="shared" si="26"/>
        <v>0.09001358695652173</v>
      </c>
      <c r="EQ10" s="10">
        <v>0.050000000000000044</v>
      </c>
      <c r="ER10" s="24">
        <v>0.050000000000000044</v>
      </c>
      <c r="ES10" s="15">
        <v>66.08</v>
      </c>
      <c r="ET10" s="28">
        <f t="shared" si="27"/>
        <v>0.1222826086956521</v>
      </c>
      <c r="EU10" s="30">
        <v>0.050000000000000044</v>
      </c>
      <c r="EV10" s="9">
        <v>65.81</v>
      </c>
      <c r="EW10" s="10">
        <f t="shared" si="28"/>
        <v>0.11769701086956519</v>
      </c>
      <c r="EX10" s="10">
        <v>0.050000000000000044</v>
      </c>
      <c r="EY10" s="15">
        <v>63.09</v>
      </c>
      <c r="EZ10" s="28">
        <f t="shared" si="29"/>
        <v>0.0715013586956521</v>
      </c>
      <c r="FA10" s="30">
        <v>0.050000000000000044</v>
      </c>
      <c r="FB10" s="9">
        <v>66.15</v>
      </c>
      <c r="FC10" s="10">
        <f t="shared" si="30"/>
        <v>0.12347146739130443</v>
      </c>
      <c r="FD10" s="10">
        <v>0.050000000000000044</v>
      </c>
      <c r="FE10" s="15">
        <v>66.37</v>
      </c>
      <c r="FF10" s="28">
        <f t="shared" si="31"/>
        <v>0.1272078804347827</v>
      </c>
      <c r="FG10" s="30">
        <v>0.050000000000000044</v>
      </c>
      <c r="FH10" s="9">
        <v>70.14</v>
      </c>
      <c r="FI10" s="10">
        <f t="shared" si="32"/>
        <v>0.19123641304347827</v>
      </c>
      <c r="FJ10" s="10">
        <v>0.050000000000000044</v>
      </c>
      <c r="FK10" s="15">
        <v>70.92</v>
      </c>
      <c r="FL10" s="28">
        <f t="shared" si="33"/>
        <v>0.20448369565217384</v>
      </c>
      <c r="FM10" s="30">
        <v>0.050000000000000044</v>
      </c>
      <c r="FN10" s="9">
        <v>68.97</v>
      </c>
      <c r="FO10" s="10">
        <f t="shared" si="34"/>
        <v>0.1713654891304348</v>
      </c>
      <c r="FP10" s="10">
        <v>0.050000000000000044</v>
      </c>
      <c r="FQ10" s="15">
        <v>69.46</v>
      </c>
      <c r="FR10" s="28">
        <f t="shared" si="35"/>
        <v>0.17968749999999978</v>
      </c>
      <c r="FS10" s="30">
        <v>0.050000000000000044</v>
      </c>
      <c r="FT10" s="9">
        <v>65.75</v>
      </c>
      <c r="FU10" s="10">
        <f t="shared" si="36"/>
        <v>0.11667798913043481</v>
      </c>
      <c r="FV10" s="10">
        <v>0.050000000000000044</v>
      </c>
      <c r="FW10" s="35">
        <v>65.73</v>
      </c>
      <c r="FX10" s="28">
        <f t="shared" si="37"/>
        <v>0.11633831521739135</v>
      </c>
      <c r="FY10" s="36">
        <v>0.05</v>
      </c>
      <c r="FZ10" s="9">
        <v>67.09</v>
      </c>
      <c r="GA10" s="10">
        <f t="shared" si="38"/>
        <v>0.1394361413043479</v>
      </c>
      <c r="GB10" s="10">
        <v>0.050000000000000044</v>
      </c>
      <c r="GC10" s="24">
        <v>0.050000000000000044</v>
      </c>
      <c r="GD10" s="35">
        <v>62.87</v>
      </c>
      <c r="GE10" s="28">
        <f t="shared" si="39"/>
        <v>0.06776494565217384</v>
      </c>
      <c r="GF10" s="36">
        <v>0.050000000000000044</v>
      </c>
      <c r="GG10" s="9">
        <v>67.21</v>
      </c>
      <c r="GH10" s="10">
        <f t="shared" si="40"/>
        <v>0.14147418478260865</v>
      </c>
      <c r="GI10" s="10">
        <v>0.05</v>
      </c>
      <c r="GJ10" s="35">
        <v>67.82</v>
      </c>
      <c r="GK10" s="28">
        <f t="shared" si="41"/>
        <v>0.1518342391304346</v>
      </c>
      <c r="GL10" s="36">
        <v>0.05</v>
      </c>
      <c r="GM10" s="9">
        <v>66.7</v>
      </c>
      <c r="GN10" s="10">
        <f t="shared" si="42"/>
        <v>0.1328125</v>
      </c>
      <c r="GO10" s="10">
        <v>0.050000000000000044</v>
      </c>
      <c r="GP10" s="35">
        <v>62.58</v>
      </c>
      <c r="GQ10" s="28">
        <f t="shared" si="43"/>
        <v>0.06283967391304346</v>
      </c>
      <c r="GR10" s="36">
        <v>0.050000000000000044</v>
      </c>
      <c r="GS10" s="9">
        <v>66.06</v>
      </c>
      <c r="GT10" s="10">
        <f t="shared" si="44"/>
        <v>0.12194293478260865</v>
      </c>
      <c r="GU10" s="10">
        <v>0.050000000000000044</v>
      </c>
      <c r="GV10" s="35">
        <v>61.51</v>
      </c>
      <c r="GW10" s="28">
        <f t="shared" si="45"/>
        <v>0.044667119565217295</v>
      </c>
      <c r="GX10" s="36">
        <v>0.050000000000000044</v>
      </c>
      <c r="GY10" s="9">
        <v>63.5</v>
      </c>
      <c r="GZ10" s="10">
        <f t="shared" si="46"/>
        <v>0.07846467391304346</v>
      </c>
      <c r="HA10" s="10">
        <v>0.050000000000000044</v>
      </c>
      <c r="HB10" s="35">
        <v>66.33</v>
      </c>
      <c r="HC10" s="28">
        <f t="shared" si="47"/>
        <v>0.12652853260869557</v>
      </c>
      <c r="HD10" s="36">
        <v>0.050000000000000044</v>
      </c>
      <c r="HE10" s="9">
        <v>68.69</v>
      </c>
      <c r="HF10" s="10">
        <f t="shared" si="48"/>
        <v>0.16661005434782594</v>
      </c>
      <c r="HG10" s="10">
        <v>0.050000000000000044</v>
      </c>
      <c r="HH10" s="35">
        <v>72.08</v>
      </c>
      <c r="HI10" s="28">
        <f t="shared" si="49"/>
        <v>0.22418478260869557</v>
      </c>
      <c r="HJ10" s="36">
        <v>0.050000000000000044</v>
      </c>
    </row>
    <row r="11" spans="1:218" ht="12.75">
      <c r="A11" s="5" t="s">
        <v>19</v>
      </c>
      <c r="B11" s="8">
        <v>55.55</v>
      </c>
      <c r="C11" s="9">
        <v>52.5</v>
      </c>
      <c r="D11" s="10">
        <f t="shared" si="0"/>
        <v>-0.0549054905490548</v>
      </c>
      <c r="E11" s="10">
        <f t="shared" si="1"/>
        <v>-0.0549054905490548</v>
      </c>
      <c r="F11" s="15">
        <v>57.69</v>
      </c>
      <c r="G11" s="16">
        <f t="shared" si="50"/>
        <v>0.03852385238523848</v>
      </c>
      <c r="H11" s="16">
        <f t="shared" si="2"/>
        <v>0.05</v>
      </c>
      <c r="I11" s="9">
        <v>56.62</v>
      </c>
      <c r="J11" s="10">
        <f t="shared" si="51"/>
        <v>0.01926192619261924</v>
      </c>
      <c r="K11" s="10">
        <f t="shared" si="52"/>
        <v>0.05</v>
      </c>
      <c r="L11" s="15">
        <v>58.56</v>
      </c>
      <c r="M11" s="16">
        <f t="shared" si="53"/>
        <v>0.05418541854185421</v>
      </c>
      <c r="N11" s="16">
        <f t="shared" si="54"/>
        <v>0.05</v>
      </c>
      <c r="O11" s="9">
        <v>61.2</v>
      </c>
      <c r="P11" s="10">
        <f t="shared" si="55"/>
        <v>0.10171017101710178</v>
      </c>
      <c r="Q11" s="10">
        <f t="shared" si="56"/>
        <v>0.05</v>
      </c>
      <c r="R11" s="15">
        <v>61.38</v>
      </c>
      <c r="S11" s="16">
        <f t="shared" si="57"/>
        <v>0.10495049504950504</v>
      </c>
      <c r="T11" s="16">
        <f t="shared" si="58"/>
        <v>0.05</v>
      </c>
      <c r="U11" s="9">
        <v>64.97</v>
      </c>
      <c r="V11" s="10">
        <f t="shared" si="59"/>
        <v>0.16957695769576953</v>
      </c>
      <c r="W11" s="10">
        <f t="shared" si="60"/>
        <v>0.05</v>
      </c>
      <c r="X11" s="15">
        <v>61.01</v>
      </c>
      <c r="Y11" s="16">
        <f t="shared" si="61"/>
        <v>0.0982898289828984</v>
      </c>
      <c r="Z11" s="16">
        <f t="shared" si="62"/>
        <v>0.05</v>
      </c>
      <c r="AA11" s="9">
        <v>66.62</v>
      </c>
      <c r="AB11" s="10">
        <f t="shared" si="63"/>
        <v>0.19927992799279948</v>
      </c>
      <c r="AC11" s="10">
        <f t="shared" si="64"/>
        <v>0.05</v>
      </c>
      <c r="AD11" s="15">
        <v>67.1</v>
      </c>
      <c r="AE11" s="16">
        <f t="shared" si="65"/>
        <v>0.20792079207920788</v>
      </c>
      <c r="AF11" s="16">
        <f t="shared" si="66"/>
        <v>0.05</v>
      </c>
      <c r="AG11" s="9">
        <v>67.32</v>
      </c>
      <c r="AH11" s="10">
        <f t="shared" si="67"/>
        <v>0.21188118811881185</v>
      </c>
      <c r="AI11" s="10">
        <f t="shared" si="68"/>
        <v>0.05</v>
      </c>
      <c r="AJ11" s="23">
        <v>66.83</v>
      </c>
      <c r="AK11" s="24">
        <f t="shared" si="69"/>
        <v>0.2030603060306031</v>
      </c>
      <c r="AL11" s="24">
        <f t="shared" si="70"/>
        <v>0.05</v>
      </c>
      <c r="AM11" s="9">
        <v>69.31</v>
      </c>
      <c r="AN11" s="10">
        <f t="shared" si="71"/>
        <v>0.24770477047704786</v>
      </c>
      <c r="AO11" s="10">
        <f t="shared" si="72"/>
        <v>0.05</v>
      </c>
      <c r="AP11" s="15">
        <v>65.44</v>
      </c>
      <c r="AQ11" s="16">
        <f t="shared" si="73"/>
        <v>0.17803780378037803</v>
      </c>
      <c r="AR11" s="16">
        <f t="shared" si="74"/>
        <v>0.05</v>
      </c>
      <c r="AS11" s="9">
        <v>64.31</v>
      </c>
      <c r="AT11" s="10">
        <f t="shared" si="75"/>
        <v>0.15769576957695786</v>
      </c>
      <c r="AU11" s="10">
        <f t="shared" si="76"/>
        <v>0.05</v>
      </c>
      <c r="AV11" s="15">
        <v>66.11</v>
      </c>
      <c r="AW11" s="16">
        <f t="shared" si="77"/>
        <v>0.19009900990099005</v>
      </c>
      <c r="AX11" s="16">
        <f t="shared" si="78"/>
        <v>0.05</v>
      </c>
      <c r="AY11" s="9">
        <v>71.76</v>
      </c>
      <c r="AZ11" s="10">
        <f t="shared" si="79"/>
        <v>0.29180918091809205</v>
      </c>
      <c r="BA11" s="10">
        <f t="shared" si="80"/>
        <v>0.05</v>
      </c>
      <c r="BB11" s="15">
        <v>69.15</v>
      </c>
      <c r="BC11" s="16">
        <f t="shared" si="81"/>
        <v>0.24482448244824506</v>
      </c>
      <c r="BD11" s="16">
        <f t="shared" si="82"/>
        <v>0.05</v>
      </c>
      <c r="BE11" s="9">
        <v>71.4</v>
      </c>
      <c r="BF11" s="10">
        <f t="shared" si="83"/>
        <v>0.2853285328532855</v>
      </c>
      <c r="BG11" s="10">
        <f t="shared" si="84"/>
        <v>0.05</v>
      </c>
      <c r="BH11" s="15">
        <v>73.94</v>
      </c>
      <c r="BI11" s="16">
        <f t="shared" si="85"/>
        <v>0.331053105310531</v>
      </c>
      <c r="BJ11" s="16">
        <f t="shared" si="86"/>
        <v>0.05</v>
      </c>
      <c r="BK11" s="9">
        <v>71.21</v>
      </c>
      <c r="BL11" s="10">
        <f t="shared" si="87"/>
        <v>0.2819081908190819</v>
      </c>
      <c r="BM11" s="10">
        <f t="shared" si="88"/>
        <v>0.05</v>
      </c>
      <c r="BN11" s="15">
        <v>77.85</v>
      </c>
      <c r="BO11" s="16">
        <f t="shared" si="89"/>
        <v>0.4014401440144013</v>
      </c>
      <c r="BP11" s="16">
        <f t="shared" si="90"/>
        <v>0.05</v>
      </c>
      <c r="BQ11" s="9">
        <v>71.47</v>
      </c>
      <c r="BR11" s="10">
        <f t="shared" si="91"/>
        <v>0.2865886588658866</v>
      </c>
      <c r="BS11" s="10">
        <f t="shared" si="92"/>
        <v>0.05</v>
      </c>
      <c r="BT11" s="15">
        <v>73.2</v>
      </c>
      <c r="BU11" s="16">
        <f t="shared" si="93"/>
        <v>0.31773177317731793</v>
      </c>
      <c r="BV11" s="16">
        <f t="shared" si="94"/>
        <v>0.05</v>
      </c>
      <c r="BW11" s="23">
        <v>70.25</v>
      </c>
      <c r="BX11" s="24">
        <f t="shared" si="95"/>
        <v>0.26462646264626466</v>
      </c>
      <c r="BY11" s="24">
        <f t="shared" si="96"/>
        <v>0.05</v>
      </c>
      <c r="BZ11" s="9">
        <v>63.95</v>
      </c>
      <c r="CA11" s="10">
        <f t="shared" si="97"/>
        <v>0.15121512151215133</v>
      </c>
      <c r="CB11" s="10">
        <f t="shared" si="98"/>
        <v>0.05</v>
      </c>
      <c r="CC11" s="15">
        <v>55.76</v>
      </c>
      <c r="CD11" s="16">
        <v>0.05</v>
      </c>
      <c r="CE11" s="16">
        <v>0.05</v>
      </c>
      <c r="CF11" s="9">
        <v>51.5</v>
      </c>
      <c r="CG11" s="10">
        <v>-0.0241</v>
      </c>
      <c r="CH11" s="10">
        <v>-0.0241</v>
      </c>
      <c r="CI11" s="15">
        <v>48.2</v>
      </c>
      <c r="CJ11" s="16">
        <v>-0.0866080129972997</v>
      </c>
      <c r="CK11" s="16">
        <f t="shared" si="103"/>
        <v>-0.0866080129972997</v>
      </c>
      <c r="CL11" s="9">
        <v>63.4</v>
      </c>
      <c r="CM11" s="10">
        <f t="shared" si="4"/>
        <v>0.14131413141314142</v>
      </c>
      <c r="CN11" s="10">
        <f t="shared" si="5"/>
        <v>0.05</v>
      </c>
      <c r="CO11" s="15">
        <v>67.34</v>
      </c>
      <c r="CP11" s="16">
        <f t="shared" si="6"/>
        <v>0.2122412241224123</v>
      </c>
      <c r="CQ11" s="16">
        <f t="shared" si="104"/>
        <v>0.05</v>
      </c>
      <c r="CR11" s="9">
        <v>66.6</v>
      </c>
      <c r="CS11" s="10">
        <f t="shared" si="7"/>
        <v>0.1989198919891988</v>
      </c>
      <c r="CT11" s="10">
        <f t="shared" si="8"/>
        <v>0.05</v>
      </c>
      <c r="CU11" s="15">
        <v>52.76</v>
      </c>
      <c r="CV11" s="16">
        <v>-0.0002</v>
      </c>
      <c r="CW11" s="16">
        <v>-0.0002</v>
      </c>
      <c r="CX11" s="9">
        <v>60.87</v>
      </c>
      <c r="CY11" s="10">
        <f t="shared" si="10"/>
        <v>0.09576957695769583</v>
      </c>
      <c r="CZ11" s="10">
        <f t="shared" si="11"/>
        <v>0.05</v>
      </c>
      <c r="DA11" s="15">
        <v>63.32</v>
      </c>
      <c r="DB11" s="28">
        <f t="shared" si="12"/>
        <v>0.13987398739874002</v>
      </c>
      <c r="DC11" s="30">
        <v>0.050000000000000044</v>
      </c>
      <c r="DD11" s="9">
        <v>65.91</v>
      </c>
      <c r="DE11" s="10">
        <f t="shared" si="13"/>
        <v>0.18649864986498654</v>
      </c>
      <c r="DF11" s="10">
        <f t="shared" si="14"/>
        <v>0.05</v>
      </c>
      <c r="DG11" s="24">
        <v>0.050000000000000044</v>
      </c>
      <c r="DH11" s="15">
        <v>65.41</v>
      </c>
      <c r="DI11" s="28">
        <f t="shared" si="15"/>
        <v>0.17749774977497745</v>
      </c>
      <c r="DJ11" s="30">
        <v>0.050000000000000044</v>
      </c>
      <c r="DK11" s="9">
        <v>64.8</v>
      </c>
      <c r="DL11" s="10">
        <f t="shared" si="16"/>
        <v>0.1665166516651666</v>
      </c>
      <c r="DM11" s="10">
        <v>0.050000000000000044</v>
      </c>
      <c r="DN11" s="15">
        <v>69.17</v>
      </c>
      <c r="DO11" s="28">
        <f t="shared" si="17"/>
        <v>0.2451845184518453</v>
      </c>
      <c r="DP11" s="30">
        <v>0.050000000000000044</v>
      </c>
      <c r="DQ11" s="9">
        <v>69.6</v>
      </c>
      <c r="DR11" s="10">
        <f t="shared" si="18"/>
        <v>0.2529252925292529</v>
      </c>
      <c r="DS11" s="10">
        <v>0.050000000000000044</v>
      </c>
      <c r="DT11" s="15">
        <v>66.97</v>
      </c>
      <c r="DU11" s="28">
        <f t="shared" si="19"/>
        <v>0.20558055805580566</v>
      </c>
      <c r="DV11" s="30">
        <v>0.050000000000000044</v>
      </c>
      <c r="DW11" s="9">
        <v>68.79</v>
      </c>
      <c r="DX11" s="10">
        <f t="shared" si="20"/>
        <v>0.23834383438343854</v>
      </c>
      <c r="DY11" s="10">
        <v>0.050000000000000044</v>
      </c>
      <c r="DZ11" s="15">
        <v>73.61</v>
      </c>
      <c r="EA11" s="28">
        <f t="shared" si="21"/>
        <v>0.3251125112511253</v>
      </c>
      <c r="EB11" s="30">
        <v>0.050000000000000044</v>
      </c>
      <c r="EC11" s="9">
        <v>73.4</v>
      </c>
      <c r="ED11" s="10">
        <f t="shared" si="22"/>
        <v>0.32133213321332144</v>
      </c>
      <c r="EE11" s="10">
        <v>0.050000000000000044</v>
      </c>
      <c r="EF11" s="15">
        <v>75.5</v>
      </c>
      <c r="EG11" s="28">
        <f t="shared" si="23"/>
        <v>0.3591359135913592</v>
      </c>
      <c r="EH11" s="30">
        <v>0.050000000000000044</v>
      </c>
      <c r="EI11" s="9">
        <v>78.54</v>
      </c>
      <c r="EJ11" s="10">
        <f t="shared" si="24"/>
        <v>0.413861386138614</v>
      </c>
      <c r="EK11" s="10">
        <v>0.050000000000000044</v>
      </c>
      <c r="EL11" s="15">
        <v>80.33</v>
      </c>
      <c r="EM11" s="28">
        <f t="shared" si="25"/>
        <v>0.4460846084608461</v>
      </c>
      <c r="EN11" s="30">
        <v>0.050000000000000044</v>
      </c>
      <c r="EO11" s="9">
        <v>79.75</v>
      </c>
      <c r="EP11" s="10">
        <f t="shared" si="26"/>
        <v>0.4356435643564358</v>
      </c>
      <c r="EQ11" s="10">
        <v>0.050000000000000044</v>
      </c>
      <c r="ER11" s="24">
        <v>0.050000000000000044</v>
      </c>
      <c r="ES11" s="15">
        <v>78.92</v>
      </c>
      <c r="ET11" s="28">
        <f t="shared" si="27"/>
        <v>0.4207020702070208</v>
      </c>
      <c r="EU11" s="30">
        <v>0.050000000000000044</v>
      </c>
      <c r="EV11" s="9">
        <v>80.71</v>
      </c>
      <c r="EW11" s="10">
        <f t="shared" si="28"/>
        <v>0.45292529252925284</v>
      </c>
      <c r="EX11" s="10">
        <v>0.050000000000000044</v>
      </c>
      <c r="EY11" s="15">
        <v>82.21</v>
      </c>
      <c r="EZ11" s="28">
        <f t="shared" si="29"/>
        <v>0.4799279927992799</v>
      </c>
      <c r="FA11" s="30">
        <v>0.050000000000000044</v>
      </c>
      <c r="FB11" s="9">
        <v>83.93</v>
      </c>
      <c r="FC11" s="10">
        <f t="shared" si="30"/>
        <v>0.5108910891089111</v>
      </c>
      <c r="FD11" s="10">
        <v>0.050000000000000044</v>
      </c>
      <c r="FE11" s="15">
        <v>69.23</v>
      </c>
      <c r="FF11" s="28">
        <f t="shared" si="31"/>
        <v>0.24626462646264646</v>
      </c>
      <c r="FG11" s="30">
        <v>0.050000000000000044</v>
      </c>
      <c r="FH11" s="9">
        <v>72.31</v>
      </c>
      <c r="FI11" s="10">
        <f t="shared" si="32"/>
        <v>0.30171017101710174</v>
      </c>
      <c r="FJ11" s="10">
        <v>0.050000000000000044</v>
      </c>
      <c r="FK11" s="15">
        <v>71.96</v>
      </c>
      <c r="FL11" s="28">
        <f t="shared" si="33"/>
        <v>0.29540954095409533</v>
      </c>
      <c r="FM11" s="30">
        <v>0.050000000000000044</v>
      </c>
      <c r="FN11" s="9">
        <v>71.9</v>
      </c>
      <c r="FO11" s="10">
        <f t="shared" si="34"/>
        <v>0.2943294329432944</v>
      </c>
      <c r="FP11" s="10">
        <v>0.050000000000000044</v>
      </c>
      <c r="FQ11" s="15">
        <v>75.58</v>
      </c>
      <c r="FR11" s="28">
        <f t="shared" si="35"/>
        <v>0.3605760576057606</v>
      </c>
      <c r="FS11" s="30">
        <v>0.050000000000000044</v>
      </c>
      <c r="FT11" s="9">
        <v>70.3</v>
      </c>
      <c r="FU11" s="10">
        <f t="shared" si="36"/>
        <v>0.2655265526552655</v>
      </c>
      <c r="FV11" s="10">
        <v>0.050000000000000044</v>
      </c>
      <c r="FW11" s="35">
        <v>63.71</v>
      </c>
      <c r="FX11" s="28">
        <f t="shared" si="37"/>
        <v>0.1468946894689469</v>
      </c>
      <c r="FY11" s="36">
        <v>0.05</v>
      </c>
      <c r="FZ11" s="9">
        <v>63.24</v>
      </c>
      <c r="GA11" s="10">
        <f t="shared" si="38"/>
        <v>0.13843384338433862</v>
      </c>
      <c r="GB11" s="10">
        <v>0.050000000000000044</v>
      </c>
      <c r="GC11" s="24">
        <v>0.050000000000000044</v>
      </c>
      <c r="GD11" s="35">
        <v>65.92</v>
      </c>
      <c r="GE11" s="28">
        <f t="shared" si="39"/>
        <v>0.18667866786678666</v>
      </c>
      <c r="GF11" s="36">
        <v>0.050000000000000044</v>
      </c>
      <c r="GG11" s="9">
        <v>68.77</v>
      </c>
      <c r="GH11" s="10">
        <f t="shared" si="40"/>
        <v>0.23798379837983807</v>
      </c>
      <c r="GI11" s="10">
        <v>0.05</v>
      </c>
      <c r="GJ11" s="35">
        <v>70.13</v>
      </c>
      <c r="GK11" s="28">
        <f t="shared" si="41"/>
        <v>0.26246624662466256</v>
      </c>
      <c r="GL11" s="36">
        <v>0.05</v>
      </c>
      <c r="GM11" s="9">
        <v>64.31</v>
      </c>
      <c r="GN11" s="10">
        <f t="shared" si="42"/>
        <v>0.15769576957695786</v>
      </c>
      <c r="GO11" s="10">
        <v>0.050000000000000044</v>
      </c>
      <c r="GP11" s="35">
        <v>53.92</v>
      </c>
      <c r="GQ11" s="28">
        <f t="shared" si="43"/>
        <v>-0.029342934293429268</v>
      </c>
      <c r="GR11" s="36">
        <v>0.050000000000000044</v>
      </c>
      <c r="GS11" s="9">
        <v>57.85</v>
      </c>
      <c r="GT11" s="10">
        <f t="shared" si="44"/>
        <v>0.0414041404140415</v>
      </c>
      <c r="GU11" s="10">
        <v>0.050000000000000044</v>
      </c>
      <c r="GV11" s="35">
        <v>53.48</v>
      </c>
      <c r="GW11" s="28">
        <f t="shared" si="45"/>
        <v>-0.03726372637263731</v>
      </c>
      <c r="GX11" s="36">
        <v>0.050000000000000044</v>
      </c>
      <c r="GY11" s="9">
        <v>53.81</v>
      </c>
      <c r="GZ11" s="10">
        <f t="shared" si="46"/>
        <v>-0.03132313231323125</v>
      </c>
      <c r="HA11" s="10">
        <v>0.050000000000000044</v>
      </c>
      <c r="HB11" s="35">
        <v>53.23</v>
      </c>
      <c r="HC11" s="28">
        <f t="shared" si="47"/>
        <v>-0.04176417641764174</v>
      </c>
      <c r="HD11" s="36">
        <v>0.050000000000000044</v>
      </c>
      <c r="HE11" s="9">
        <v>53.31</v>
      </c>
      <c r="HF11" s="10">
        <f t="shared" si="48"/>
        <v>-0.04032403240324023</v>
      </c>
      <c r="HG11" s="10">
        <v>0.050000000000000044</v>
      </c>
      <c r="HH11" s="35">
        <v>57.359981090000005</v>
      </c>
      <c r="HI11" s="28">
        <f t="shared" si="49"/>
        <v>0.032582917911791354</v>
      </c>
      <c r="HJ11" s="36">
        <v>0.050000000000000044</v>
      </c>
    </row>
    <row r="12" spans="1:218" ht="12.75">
      <c r="A12" s="5" t="s">
        <v>15</v>
      </c>
      <c r="B12" s="8">
        <v>17.175</v>
      </c>
      <c r="C12" s="9">
        <v>16.48</v>
      </c>
      <c r="D12" s="10">
        <f t="shared" si="0"/>
        <v>-0.04046579330422129</v>
      </c>
      <c r="E12" s="10">
        <f t="shared" si="1"/>
        <v>-0.04046579330422129</v>
      </c>
      <c r="F12" s="15">
        <v>16.84</v>
      </c>
      <c r="G12" s="16">
        <f t="shared" si="50"/>
        <v>-0.019505094614264973</v>
      </c>
      <c r="H12" s="16">
        <f t="shared" si="2"/>
        <v>-0.019505094614264973</v>
      </c>
      <c r="I12" s="9">
        <v>16.455</v>
      </c>
      <c r="J12" s="10">
        <f t="shared" si="51"/>
        <v>-0.04192139737991285</v>
      </c>
      <c r="K12" s="10">
        <f t="shared" si="52"/>
        <v>-0.04192139737991285</v>
      </c>
      <c r="L12" s="15">
        <v>15.575</v>
      </c>
      <c r="M12" s="16">
        <f t="shared" si="53"/>
        <v>-0.0931586608442504</v>
      </c>
      <c r="N12" s="16">
        <f t="shared" si="54"/>
        <v>-0.0931586608442504</v>
      </c>
      <c r="O12" s="9">
        <v>16.435</v>
      </c>
      <c r="P12" s="10">
        <f t="shared" si="55"/>
        <v>-0.04308588064046592</v>
      </c>
      <c r="Q12" s="10">
        <f t="shared" si="56"/>
        <v>-0.04308588064046592</v>
      </c>
      <c r="R12" s="15">
        <v>16.185</v>
      </c>
      <c r="S12" s="16">
        <f t="shared" si="57"/>
        <v>-0.05764192139738</v>
      </c>
      <c r="T12" s="16">
        <f t="shared" si="58"/>
        <v>-0.05764192139738</v>
      </c>
      <c r="U12" s="9">
        <v>16.115</v>
      </c>
      <c r="V12" s="10">
        <f t="shared" si="59"/>
        <v>-0.06171761280931598</v>
      </c>
      <c r="W12" s="10">
        <f t="shared" si="60"/>
        <v>-0.06171761280931598</v>
      </c>
      <c r="X12" s="15">
        <v>15.64</v>
      </c>
      <c r="Y12" s="16">
        <f t="shared" si="61"/>
        <v>-0.08937409024745269</v>
      </c>
      <c r="Z12" s="16">
        <f t="shared" si="62"/>
        <v>-0.08937409024745269</v>
      </c>
      <c r="AA12" s="9">
        <v>16.715</v>
      </c>
      <c r="AB12" s="10">
        <f t="shared" si="63"/>
        <v>-0.026783114992722012</v>
      </c>
      <c r="AC12" s="10">
        <f t="shared" si="64"/>
        <v>-0.026783114992722012</v>
      </c>
      <c r="AD12" s="15">
        <v>15.915</v>
      </c>
      <c r="AE12" s="16">
        <f t="shared" si="65"/>
        <v>-0.07336244541484727</v>
      </c>
      <c r="AF12" s="16">
        <f t="shared" si="66"/>
        <v>-0.07336244541484727</v>
      </c>
      <c r="AG12" s="9">
        <v>16.32</v>
      </c>
      <c r="AH12" s="10">
        <f t="shared" si="67"/>
        <v>-0.049781659388646315</v>
      </c>
      <c r="AI12" s="10">
        <f t="shared" si="68"/>
        <v>-0.049781659388646315</v>
      </c>
      <c r="AJ12" s="23">
        <v>16.4</v>
      </c>
      <c r="AK12" s="24">
        <f t="shared" si="69"/>
        <v>-0.04512372634643391</v>
      </c>
      <c r="AL12" s="24">
        <f t="shared" si="70"/>
        <v>-0.04512372634643391</v>
      </c>
      <c r="AM12" s="9">
        <v>16.01</v>
      </c>
      <c r="AN12" s="10">
        <f t="shared" si="71"/>
        <v>-0.06783114992721972</v>
      </c>
      <c r="AO12" s="10">
        <f t="shared" si="72"/>
        <v>-0.06783114992721972</v>
      </c>
      <c r="AP12" s="15">
        <v>15.64</v>
      </c>
      <c r="AQ12" s="16">
        <f t="shared" si="73"/>
        <v>-0.08937409024745269</v>
      </c>
      <c r="AR12" s="16">
        <f t="shared" si="74"/>
        <v>-0.08937409024745269</v>
      </c>
      <c r="AS12" s="9">
        <v>14.365</v>
      </c>
      <c r="AT12" s="10">
        <f t="shared" si="75"/>
        <v>-0.16360989810771476</v>
      </c>
      <c r="AU12" s="10">
        <f t="shared" si="76"/>
        <v>-0.16360989810771476</v>
      </c>
      <c r="AV12" s="15">
        <v>14.745</v>
      </c>
      <c r="AW12" s="16">
        <f t="shared" si="77"/>
        <v>-0.14148471615720537</v>
      </c>
      <c r="AX12" s="16">
        <f t="shared" si="78"/>
        <v>-0.14148471615720537</v>
      </c>
      <c r="AY12" s="9">
        <v>14.13</v>
      </c>
      <c r="AZ12" s="10">
        <f t="shared" si="79"/>
        <v>-0.17729257641921392</v>
      </c>
      <c r="BA12" s="10">
        <f t="shared" si="80"/>
        <v>-0.17729257641921392</v>
      </c>
      <c r="BB12" s="15">
        <v>14.175</v>
      </c>
      <c r="BC12" s="16">
        <f t="shared" si="81"/>
        <v>-0.1746724890829694</v>
      </c>
      <c r="BD12" s="16">
        <f t="shared" si="82"/>
        <v>-0.1746724890829694</v>
      </c>
      <c r="BE12" s="9">
        <v>14.85</v>
      </c>
      <c r="BF12" s="10">
        <f t="shared" si="83"/>
        <v>-0.1353711790393014</v>
      </c>
      <c r="BG12" s="10">
        <f t="shared" si="84"/>
        <v>-0.1353711790393014</v>
      </c>
      <c r="BH12" s="15">
        <v>13.76</v>
      </c>
      <c r="BI12" s="16">
        <f t="shared" si="85"/>
        <v>-0.19883551673944688</v>
      </c>
      <c r="BJ12" s="16">
        <f t="shared" si="86"/>
        <v>-0.19883551673944688</v>
      </c>
      <c r="BK12" s="9">
        <v>14.67</v>
      </c>
      <c r="BL12" s="10">
        <f t="shared" si="87"/>
        <v>-0.1458515283842795</v>
      </c>
      <c r="BM12" s="10">
        <f t="shared" si="88"/>
        <v>-0.1458515283842795</v>
      </c>
      <c r="BN12" s="15">
        <v>15.415</v>
      </c>
      <c r="BO12" s="16">
        <f t="shared" si="89"/>
        <v>-0.10247452692867554</v>
      </c>
      <c r="BP12" s="16">
        <f t="shared" si="90"/>
        <v>-0.10247452692867554</v>
      </c>
      <c r="BQ12" s="9">
        <v>15.46</v>
      </c>
      <c r="BR12" s="10">
        <f t="shared" si="91"/>
        <v>-0.0998544395924309</v>
      </c>
      <c r="BS12" s="10">
        <f t="shared" si="92"/>
        <v>-0.0998544395924309</v>
      </c>
      <c r="BT12" s="15">
        <v>15.145</v>
      </c>
      <c r="BU12" s="16">
        <f t="shared" si="93"/>
        <v>-0.11819505094614269</v>
      </c>
      <c r="BV12" s="16">
        <f t="shared" si="94"/>
        <v>-0.11819505094614269</v>
      </c>
      <c r="BW12" s="23">
        <v>14.185</v>
      </c>
      <c r="BX12" s="24">
        <f t="shared" si="95"/>
        <v>-0.17409024745269286</v>
      </c>
      <c r="BY12" s="24">
        <f t="shared" si="96"/>
        <v>-0.17409024745269286</v>
      </c>
      <c r="BZ12" s="9">
        <v>13.225</v>
      </c>
      <c r="CA12" s="10">
        <f t="shared" si="97"/>
        <v>-0.22998544395924314</v>
      </c>
      <c r="CB12" s="10">
        <f t="shared" si="98"/>
        <v>-0.22998544395924314</v>
      </c>
      <c r="CC12" s="15">
        <v>13.96</v>
      </c>
      <c r="CD12" s="16">
        <f t="shared" si="99"/>
        <v>-0.1871906841339156</v>
      </c>
      <c r="CE12" s="16">
        <f t="shared" si="100"/>
        <v>-0.1871906841339156</v>
      </c>
      <c r="CF12" s="9">
        <v>13.405</v>
      </c>
      <c r="CG12" s="10">
        <f t="shared" si="101"/>
        <v>-0.21950509461426504</v>
      </c>
      <c r="CH12" s="10">
        <f t="shared" si="102"/>
        <v>-0.21950509461426504</v>
      </c>
      <c r="CI12" s="15">
        <v>12.66</v>
      </c>
      <c r="CJ12" s="16">
        <f aca="true" t="shared" si="106" ref="CJ12:CJ26">CI12/$B12-1</f>
        <v>-0.262882096069869</v>
      </c>
      <c r="CK12" s="16">
        <f aca="true" t="shared" si="107" ref="CK12:CK26">IF(CJ12&lt;0,CJ12,MIN(0.05,CJ12*3))</f>
        <v>-0.262882096069869</v>
      </c>
      <c r="CL12" s="9">
        <v>14.05</v>
      </c>
      <c r="CM12" s="10">
        <f aca="true" t="shared" si="108" ref="CM12:CM26">CL12/$B12-1</f>
        <v>-0.18195050946142644</v>
      </c>
      <c r="CN12" s="10">
        <f aca="true" t="shared" si="109" ref="CN12:CN26">IF(CM12&lt;0,CM12,MIN(0.05,CM12*3))</f>
        <v>-0.18195050946142644</v>
      </c>
      <c r="CO12" s="15">
        <v>13.555</v>
      </c>
      <c r="CP12" s="16">
        <f aca="true" t="shared" si="110" ref="CP12:CP26">CO12/$B12-1</f>
        <v>-0.21077147016011655</v>
      </c>
      <c r="CQ12" s="16">
        <f t="shared" si="104"/>
        <v>-0.21077147016011655</v>
      </c>
      <c r="CR12" s="9">
        <v>13.73</v>
      </c>
      <c r="CS12" s="10">
        <f t="shared" si="7"/>
        <v>-0.2005822416302766</v>
      </c>
      <c r="CT12" s="10">
        <f t="shared" si="8"/>
        <v>-0.2005822416302766</v>
      </c>
      <c r="CU12" s="15">
        <v>14.39</v>
      </c>
      <c r="CV12" s="16">
        <f t="shared" si="9"/>
        <v>-0.1621542940320233</v>
      </c>
      <c r="CW12" s="16">
        <f t="shared" si="105"/>
        <v>-0.1621542940320233</v>
      </c>
      <c r="CX12" s="9">
        <v>13.995</v>
      </c>
      <c r="CY12" s="10">
        <v>-0.17334825352838423</v>
      </c>
      <c r="CZ12" s="10">
        <v>-0.17334825352838423</v>
      </c>
      <c r="DA12" s="15">
        <v>14.12</v>
      </c>
      <c r="DB12" s="29" t="s">
        <v>172</v>
      </c>
      <c r="DC12" s="31">
        <v>-0.16596479741484715</v>
      </c>
      <c r="DD12" s="9">
        <v>14.59</v>
      </c>
      <c r="DE12" s="10">
        <v>-0.1382</v>
      </c>
      <c r="DF12" s="10">
        <v>-0.1382</v>
      </c>
      <c r="DG12" s="24">
        <v>-0.14351908868540875</v>
      </c>
      <c r="DH12" s="15">
        <v>14.45</v>
      </c>
      <c r="DI12" s="29" t="s">
        <v>172</v>
      </c>
      <c r="DJ12" s="31">
        <v>-0.14647247327510915</v>
      </c>
      <c r="DK12" s="9">
        <v>16.045</v>
      </c>
      <c r="DL12" s="10">
        <v>-0.1382</v>
      </c>
      <c r="DM12" s="10">
        <v>-0.052259573266375425</v>
      </c>
      <c r="DN12" s="15">
        <v>16.88</v>
      </c>
      <c r="DO12" s="29" t="s">
        <v>172</v>
      </c>
      <c r="DP12" s="31">
        <v>-0.0029</v>
      </c>
      <c r="DQ12" s="9">
        <v>16.39</v>
      </c>
      <c r="DR12" s="10">
        <v>-0.1382</v>
      </c>
      <c r="DS12" s="10">
        <v>-0.03188123439301305</v>
      </c>
      <c r="DT12" s="15">
        <v>16.43</v>
      </c>
      <c r="DU12" s="29">
        <v>0.1643</v>
      </c>
      <c r="DV12" s="30">
        <v>-0.029518528436681235</v>
      </c>
      <c r="DW12" s="9">
        <v>16.185</v>
      </c>
      <c r="DX12" s="10">
        <v>-0.1382</v>
      </c>
      <c r="DY12" s="10">
        <v>-0.04399010241921397</v>
      </c>
      <c r="DZ12" s="15">
        <v>14.955</v>
      </c>
      <c r="EA12" s="29">
        <v>0.1643</v>
      </c>
      <c r="EB12" s="30">
        <v>-0.11664331057641919</v>
      </c>
      <c r="EC12" s="9">
        <v>15.62</v>
      </c>
      <c r="ED12" s="10">
        <v>-0.1382</v>
      </c>
      <c r="EE12" s="10">
        <v>-0.07736332405240176</v>
      </c>
      <c r="EF12" s="15">
        <v>15.28</v>
      </c>
      <c r="EG12" s="29">
        <v>0.1643</v>
      </c>
      <c r="EH12" s="30">
        <v>-0.09744632468122272</v>
      </c>
      <c r="EI12" s="9">
        <v>16.48</v>
      </c>
      <c r="EJ12" s="10">
        <v>-0.1382</v>
      </c>
      <c r="EK12" s="10">
        <v>-0.026565145991266248</v>
      </c>
      <c r="EL12" s="15">
        <v>16.595</v>
      </c>
      <c r="EM12" s="29">
        <v>0.1643</v>
      </c>
      <c r="EN12" s="30">
        <v>-0.019772366366812233</v>
      </c>
      <c r="EO12" s="9">
        <v>15.5</v>
      </c>
      <c r="EP12" s="10">
        <v>-0.1382</v>
      </c>
      <c r="EQ12" s="10">
        <v>-0.08445144192139731</v>
      </c>
      <c r="ER12" s="24">
        <v>-0.020363040403276078</v>
      </c>
      <c r="ES12" s="15">
        <v>17.035</v>
      </c>
      <c r="ET12" s="29">
        <v>0.1643</v>
      </c>
      <c r="EU12" s="31">
        <v>0.01865219745851543</v>
      </c>
      <c r="EV12" s="9">
        <v>16.355</v>
      </c>
      <c r="EW12" s="10">
        <v>-0.1382</v>
      </c>
      <c r="EX12" s="10">
        <v>-0.03394860210480344</v>
      </c>
      <c r="EY12" s="15">
        <v>15.145</v>
      </c>
      <c r="EZ12" s="29">
        <v>0.1643</v>
      </c>
      <c r="FA12" s="31">
        <v>-0.10542045728384275</v>
      </c>
      <c r="FB12" s="9">
        <v>15.335</v>
      </c>
      <c r="FC12" s="10">
        <v>-0.1382</v>
      </c>
      <c r="FD12" s="10">
        <v>-0.09419760399126631</v>
      </c>
      <c r="FE12" s="15">
        <v>14.885</v>
      </c>
      <c r="FF12" s="29">
        <v>0.1643</v>
      </c>
      <c r="FG12" s="31">
        <v>-0.12077804599999997</v>
      </c>
      <c r="FH12" s="9">
        <v>13.575</v>
      </c>
      <c r="FI12" s="10">
        <v>-0.1382</v>
      </c>
      <c r="FJ12" s="10">
        <v>-0.19815666606986893</v>
      </c>
      <c r="FK12" s="15">
        <v>12.795</v>
      </c>
      <c r="FL12" s="29">
        <v>0.1643</v>
      </c>
      <c r="FM12" s="31">
        <v>-0.2442294322183406</v>
      </c>
      <c r="FN12" s="9">
        <v>13.218</v>
      </c>
      <c r="FO12" s="10">
        <v>-0.1382</v>
      </c>
      <c r="FP12" s="10">
        <v>-0.21924381673013082</v>
      </c>
      <c r="FQ12" s="15">
        <v>13.204</v>
      </c>
      <c r="FR12" s="29">
        <v>0.1643</v>
      </c>
      <c r="FS12" s="31">
        <v>-0.22007076381484714</v>
      </c>
      <c r="FT12" s="9">
        <v>13.072000000000001</v>
      </c>
      <c r="FU12" s="10">
        <v>-0.1382</v>
      </c>
      <c r="FV12" s="10">
        <v>-0.2278676934707422</v>
      </c>
      <c r="FW12" s="35">
        <v>13.94</v>
      </c>
      <c r="FX12" s="29">
        <v>0.1643</v>
      </c>
      <c r="FY12" s="37">
        <v>-0.1766</v>
      </c>
      <c r="FZ12" s="9">
        <v>14.614</v>
      </c>
      <c r="GA12" s="10">
        <v>-0.1382</v>
      </c>
      <c r="GB12" s="10">
        <v>-0.13678537885414843</v>
      </c>
      <c r="GC12" s="24">
        <v>-0.131705558874173</v>
      </c>
      <c r="GD12" s="35">
        <v>15.298</v>
      </c>
      <c r="GE12" s="29">
        <v>0.1643</v>
      </c>
      <c r="GF12" s="37">
        <v>-0.09638310700087327</v>
      </c>
      <c r="GG12" s="9">
        <v>15.82</v>
      </c>
      <c r="GH12" s="10">
        <v>-0.1382</v>
      </c>
      <c r="GI12" s="10">
        <v>-0.0658</v>
      </c>
      <c r="GJ12" s="35">
        <v>15.6</v>
      </c>
      <c r="GK12" s="29">
        <v>0.1643</v>
      </c>
      <c r="GL12" s="37">
        <v>-0.0783</v>
      </c>
      <c r="GM12" s="9">
        <v>15.368</v>
      </c>
      <c r="GN12" s="10">
        <v>-0.1382</v>
      </c>
      <c r="GO12" s="10">
        <v>-0.09224837157729249</v>
      </c>
      <c r="GP12" s="35">
        <v>15.112</v>
      </c>
      <c r="GQ12" s="29">
        <v>0.1643</v>
      </c>
      <c r="GR12" s="37">
        <v>-0.10736968969781657</v>
      </c>
      <c r="GS12" s="9">
        <v>16.215999999999998</v>
      </c>
      <c r="GT12" s="10">
        <v>-0.1382</v>
      </c>
      <c r="GU12" s="10">
        <v>-0.04215900530305683</v>
      </c>
      <c r="GV12" s="35">
        <v>14.912</v>
      </c>
      <c r="GW12" s="29">
        <v>0.1643</v>
      </c>
      <c r="GX12" s="37">
        <v>-0.11918321947947585</v>
      </c>
      <c r="GY12" s="9">
        <v>14.772</v>
      </c>
      <c r="GZ12" s="10">
        <v>-0.1382</v>
      </c>
      <c r="HA12" s="10">
        <v>-0.12745269032663753</v>
      </c>
      <c r="HB12" s="35">
        <v>14.974</v>
      </c>
      <c r="HC12" s="29">
        <v>0.1643</v>
      </c>
      <c r="HD12" s="37">
        <v>-0.11552102524716146</v>
      </c>
      <c r="HE12" s="9">
        <v>15.968</v>
      </c>
      <c r="HF12" s="10">
        <v>-0.1382</v>
      </c>
      <c r="HG12" s="10">
        <v>-0.05680778223231431</v>
      </c>
      <c r="HH12" s="35">
        <v>15.734000000000002</v>
      </c>
      <c r="HI12" s="29">
        <v>0.1643</v>
      </c>
      <c r="HJ12" s="37">
        <v>-0.0706296120768557</v>
      </c>
    </row>
    <row r="13" spans="1:218" ht="12.75">
      <c r="A13" s="5" t="s">
        <v>12</v>
      </c>
      <c r="B13" s="8">
        <v>65.9</v>
      </c>
      <c r="C13" s="9">
        <v>64.23</v>
      </c>
      <c r="D13" s="10">
        <f t="shared" si="0"/>
        <v>-0.025341426403641898</v>
      </c>
      <c r="E13" s="10">
        <f t="shared" si="1"/>
        <v>-0.025341426403641898</v>
      </c>
      <c r="F13" s="15">
        <v>66.24</v>
      </c>
      <c r="G13" s="16">
        <f t="shared" si="50"/>
        <v>0.005159332321699406</v>
      </c>
      <c r="H13" s="16">
        <f t="shared" si="2"/>
        <v>0.015477996965098217</v>
      </c>
      <c r="I13" s="9">
        <v>60.71</v>
      </c>
      <c r="J13" s="10">
        <f t="shared" si="51"/>
        <v>-0.07875569044006081</v>
      </c>
      <c r="K13" s="10">
        <f t="shared" si="52"/>
        <v>-0.07875569044006081</v>
      </c>
      <c r="L13" s="15">
        <v>58.73</v>
      </c>
      <c r="M13" s="16">
        <f t="shared" si="53"/>
        <v>-0.10880121396054643</v>
      </c>
      <c r="N13" s="16">
        <f t="shared" si="54"/>
        <v>-0.10880121396054643</v>
      </c>
      <c r="O13" s="9">
        <v>63.25</v>
      </c>
      <c r="P13" s="10">
        <f t="shared" si="55"/>
        <v>-0.04021244309559946</v>
      </c>
      <c r="Q13" s="10">
        <f t="shared" si="56"/>
        <v>-0.04021244309559946</v>
      </c>
      <c r="R13" s="15">
        <v>60.64</v>
      </c>
      <c r="S13" s="16">
        <f t="shared" si="57"/>
        <v>-0.07981790591805771</v>
      </c>
      <c r="T13" s="16">
        <f t="shared" si="58"/>
        <v>-0.07981790591805771</v>
      </c>
      <c r="U13" s="9">
        <v>61.07</v>
      </c>
      <c r="V13" s="10">
        <f t="shared" si="59"/>
        <v>-0.07329286798179069</v>
      </c>
      <c r="W13" s="10">
        <f t="shared" si="60"/>
        <v>-0.07329286798179069</v>
      </c>
      <c r="X13" s="15">
        <v>57.98</v>
      </c>
      <c r="Y13" s="16">
        <f t="shared" si="61"/>
        <v>-0.12018209408194247</v>
      </c>
      <c r="Z13" s="16">
        <f t="shared" si="62"/>
        <v>-0.12018209408194247</v>
      </c>
      <c r="AA13" s="9">
        <v>60.69</v>
      </c>
      <c r="AB13" s="10">
        <f t="shared" si="63"/>
        <v>-0.07905918057663142</v>
      </c>
      <c r="AC13" s="10">
        <f t="shared" si="64"/>
        <v>-0.07905918057663142</v>
      </c>
      <c r="AD13" s="15">
        <v>62.71</v>
      </c>
      <c r="AE13" s="16">
        <f t="shared" si="65"/>
        <v>-0.04840667678300459</v>
      </c>
      <c r="AF13" s="16">
        <f t="shared" si="66"/>
        <v>-0.04840667678300459</v>
      </c>
      <c r="AG13" s="9">
        <v>66.83</v>
      </c>
      <c r="AH13" s="10">
        <f t="shared" si="67"/>
        <v>0.014112291350530937</v>
      </c>
      <c r="AI13" s="10">
        <f t="shared" si="68"/>
        <v>0.04233687405159281</v>
      </c>
      <c r="AJ13" s="23">
        <v>67.23</v>
      </c>
      <c r="AK13" s="24">
        <f t="shared" si="69"/>
        <v>0.02018209408194238</v>
      </c>
      <c r="AL13" s="24">
        <f t="shared" si="70"/>
        <v>0.05</v>
      </c>
      <c r="AM13" s="9">
        <v>68.98</v>
      </c>
      <c r="AN13" s="10">
        <f t="shared" si="71"/>
        <v>0.04673748103186637</v>
      </c>
      <c r="AO13" s="10">
        <f t="shared" si="72"/>
        <v>0.05</v>
      </c>
      <c r="AP13" s="15">
        <v>65.7</v>
      </c>
      <c r="AQ13" s="16">
        <f t="shared" si="73"/>
        <v>-0.003034901365705611</v>
      </c>
      <c r="AR13" s="16">
        <f t="shared" si="74"/>
        <v>-0.003034901365705611</v>
      </c>
      <c r="AS13" s="9">
        <v>59.83</v>
      </c>
      <c r="AT13" s="10">
        <f t="shared" si="75"/>
        <v>-0.09210925644916546</v>
      </c>
      <c r="AU13" s="10">
        <f t="shared" si="76"/>
        <v>-0.09210925644916546</v>
      </c>
      <c r="AV13" s="15">
        <v>64.97</v>
      </c>
      <c r="AW13" s="16">
        <f t="shared" si="77"/>
        <v>-0.014112291350531159</v>
      </c>
      <c r="AX13" s="16">
        <f t="shared" si="78"/>
        <v>-0.014112291350531159</v>
      </c>
      <c r="AY13" s="9">
        <v>61.6</v>
      </c>
      <c r="AZ13" s="10">
        <f t="shared" si="79"/>
        <v>-0.06525037936267075</v>
      </c>
      <c r="BA13" s="10">
        <f t="shared" si="80"/>
        <v>-0.06525037936267075</v>
      </c>
      <c r="BB13" s="15">
        <v>63.96</v>
      </c>
      <c r="BC13" s="16">
        <f t="shared" si="81"/>
        <v>-0.029438543247344517</v>
      </c>
      <c r="BD13" s="16">
        <f t="shared" si="82"/>
        <v>-0.029438543247344517</v>
      </c>
      <c r="BE13" s="9">
        <v>66.25</v>
      </c>
      <c r="BF13" s="10">
        <f t="shared" si="83"/>
        <v>0.005311077389984709</v>
      </c>
      <c r="BG13" s="10">
        <f t="shared" si="84"/>
        <v>0.015933232169954126</v>
      </c>
      <c r="BH13" s="15">
        <v>65.44</v>
      </c>
      <c r="BI13" s="16">
        <f t="shared" si="85"/>
        <v>-0.006980273141123039</v>
      </c>
      <c r="BJ13" s="16">
        <f t="shared" si="86"/>
        <v>-0.006980273141123039</v>
      </c>
      <c r="BK13" s="9">
        <v>65.58</v>
      </c>
      <c r="BL13" s="10">
        <f t="shared" si="87"/>
        <v>-0.004855842185129133</v>
      </c>
      <c r="BM13" s="10">
        <f t="shared" si="88"/>
        <v>-0.004855842185129133</v>
      </c>
      <c r="BN13" s="15">
        <v>64.48</v>
      </c>
      <c r="BO13" s="16">
        <f t="shared" si="89"/>
        <v>-0.021547799696509884</v>
      </c>
      <c r="BP13" s="16">
        <f t="shared" si="90"/>
        <v>-0.021547799696509884</v>
      </c>
      <c r="BQ13" s="9">
        <v>65.95</v>
      </c>
      <c r="BR13" s="10">
        <f t="shared" si="91"/>
        <v>0.0007587253414262918</v>
      </c>
      <c r="BS13" s="10">
        <f t="shared" si="92"/>
        <v>0.0022761760242788753</v>
      </c>
      <c r="BT13" s="15">
        <v>63.33</v>
      </c>
      <c r="BU13" s="16">
        <f t="shared" si="93"/>
        <v>-0.03899848254931726</v>
      </c>
      <c r="BV13" s="16">
        <f t="shared" si="94"/>
        <v>-0.03899848254931726</v>
      </c>
      <c r="BW13" s="23">
        <v>65.23</v>
      </c>
      <c r="BX13" s="24">
        <f t="shared" si="95"/>
        <v>-0.010166919575113842</v>
      </c>
      <c r="BY13" s="24">
        <f t="shared" si="96"/>
        <v>-0.010166919575113842</v>
      </c>
      <c r="BZ13" s="9">
        <v>62.7</v>
      </c>
      <c r="CA13" s="10">
        <f t="shared" si="97"/>
        <v>-0.04855842185128989</v>
      </c>
      <c r="CB13" s="10">
        <f t="shared" si="98"/>
        <v>-0.04855842185128989</v>
      </c>
      <c r="CC13" s="15">
        <v>66.17</v>
      </c>
      <c r="CD13" s="16">
        <f t="shared" si="99"/>
        <v>0.0040971168437025085</v>
      </c>
      <c r="CE13" s="16">
        <f t="shared" si="100"/>
        <v>0.012291350531107526</v>
      </c>
      <c r="CF13" s="9">
        <v>66.28</v>
      </c>
      <c r="CG13" s="10">
        <f t="shared" si="101"/>
        <v>0.005766312594840617</v>
      </c>
      <c r="CH13" s="10">
        <f t="shared" si="102"/>
        <v>0.01729893778452185</v>
      </c>
      <c r="CI13" s="15">
        <v>66.55</v>
      </c>
      <c r="CJ13" s="16">
        <f t="shared" si="106"/>
        <v>0.009863429438543125</v>
      </c>
      <c r="CK13" s="16">
        <f t="shared" si="107"/>
        <v>0.029590288315629376</v>
      </c>
      <c r="CL13" s="9">
        <v>70.52</v>
      </c>
      <c r="CM13" s="10">
        <f t="shared" si="108"/>
        <v>0.07010622154779944</v>
      </c>
      <c r="CN13" s="10">
        <f t="shared" si="109"/>
        <v>0.05</v>
      </c>
      <c r="CO13" s="15">
        <v>68.77</v>
      </c>
      <c r="CP13" s="16">
        <f t="shared" si="110"/>
        <v>0.043550834597875454</v>
      </c>
      <c r="CQ13" s="16">
        <f t="shared" si="104"/>
        <v>0.05</v>
      </c>
      <c r="CR13" s="9">
        <v>72.27</v>
      </c>
      <c r="CS13" s="10">
        <f t="shared" si="7"/>
        <v>0.09666160849772365</v>
      </c>
      <c r="CT13" s="10">
        <f t="shared" si="8"/>
        <v>0.05</v>
      </c>
      <c r="CU13" s="15">
        <v>73.44</v>
      </c>
      <c r="CV13" s="16">
        <f t="shared" si="9"/>
        <v>0.11441578148710163</v>
      </c>
      <c r="CW13" s="16">
        <f t="shared" si="105"/>
        <v>0.05</v>
      </c>
      <c r="CX13" s="9">
        <v>74.02</v>
      </c>
      <c r="CY13" s="10">
        <f t="shared" si="10"/>
        <v>0.12321699544764786</v>
      </c>
      <c r="CZ13" s="10">
        <f t="shared" si="11"/>
        <v>0.05</v>
      </c>
      <c r="DA13" s="15">
        <v>76.55</v>
      </c>
      <c r="DB13" s="28">
        <f t="shared" si="12"/>
        <v>0.1616084977238239</v>
      </c>
      <c r="DC13" s="30">
        <v>0.050000000000000044</v>
      </c>
      <c r="DD13" s="9">
        <v>76.81</v>
      </c>
      <c r="DE13" s="10">
        <f t="shared" si="13"/>
        <v>0.1655538694992411</v>
      </c>
      <c r="DF13" s="10">
        <f t="shared" si="14"/>
        <v>0.05</v>
      </c>
      <c r="DG13" s="24">
        <v>0.050000000000000044</v>
      </c>
      <c r="DH13" s="15">
        <v>74.37</v>
      </c>
      <c r="DI13" s="28">
        <f t="shared" si="15"/>
        <v>0.1285280728376328</v>
      </c>
      <c r="DJ13" s="30">
        <v>0.050000000000000044</v>
      </c>
      <c r="DK13" s="9">
        <v>81.65</v>
      </c>
      <c r="DL13" s="10">
        <f t="shared" si="16"/>
        <v>0.23899848254931721</v>
      </c>
      <c r="DM13" s="10">
        <v>0.050000000000000044</v>
      </c>
      <c r="DN13" s="15">
        <v>82.71</v>
      </c>
      <c r="DO13" s="28">
        <f aca="true" t="shared" si="111" ref="DO13:DO26">DN13/$B13-1</f>
        <v>0.25508345978755664</v>
      </c>
      <c r="DP13" s="30">
        <v>0.050000000000000044</v>
      </c>
      <c r="DQ13" s="9">
        <v>82.21</v>
      </c>
      <c r="DR13" s="10">
        <f t="shared" si="18"/>
        <v>0.24749620637329262</v>
      </c>
      <c r="DS13" s="10">
        <v>0.050000000000000044</v>
      </c>
      <c r="DT13" s="15">
        <v>77.47</v>
      </c>
      <c r="DU13" s="28">
        <f aca="true" t="shared" si="112" ref="DU13:DU26">DT13/$B13-1</f>
        <v>0.17556904400606976</v>
      </c>
      <c r="DV13" s="30">
        <v>0.050000000000000044</v>
      </c>
      <c r="DW13" s="9">
        <v>75.13</v>
      </c>
      <c r="DX13" s="10">
        <f t="shared" si="20"/>
        <v>0.14006069802731402</v>
      </c>
      <c r="DY13" s="10">
        <v>0.050000000000000044</v>
      </c>
      <c r="DZ13" s="15">
        <v>72</v>
      </c>
      <c r="EA13" s="28">
        <f aca="true" t="shared" si="113" ref="EA13:EA26">DZ13/$B13-1</f>
        <v>0.09256449165402114</v>
      </c>
      <c r="EB13" s="30">
        <v>0.050000000000000044</v>
      </c>
      <c r="EC13" s="9">
        <v>73.71</v>
      </c>
      <c r="ED13" s="10">
        <f t="shared" si="22"/>
        <v>0.11851289833080414</v>
      </c>
      <c r="EE13" s="10">
        <v>0.050000000000000044</v>
      </c>
      <c r="EF13" s="15">
        <v>72.71</v>
      </c>
      <c r="EG13" s="28">
        <f aca="true" t="shared" si="114" ref="EG13:EG26">EF13/$B13-1</f>
        <v>0.10333839150227608</v>
      </c>
      <c r="EH13" s="30">
        <v>0.050000000000000044</v>
      </c>
      <c r="EI13" s="9">
        <v>74.07</v>
      </c>
      <c r="EJ13" s="10">
        <f t="shared" si="24"/>
        <v>0.12397572078907415</v>
      </c>
      <c r="EK13" s="10">
        <v>0.050000000000000044</v>
      </c>
      <c r="EL13" s="15">
        <v>72.61</v>
      </c>
      <c r="EM13" s="28">
        <f aca="true" t="shared" si="115" ref="EM13:EM26">EL13/$B13-1</f>
        <v>0.10182094081942328</v>
      </c>
      <c r="EN13" s="30">
        <v>0.050000000000000044</v>
      </c>
      <c r="EO13" s="9">
        <v>71</v>
      </c>
      <c r="EP13" s="10">
        <f t="shared" si="26"/>
        <v>0.07738998482549309</v>
      </c>
      <c r="EQ13" s="10">
        <v>0.050000000000000044</v>
      </c>
      <c r="ER13" s="24">
        <v>0.050000000000000044</v>
      </c>
      <c r="ES13" s="15">
        <v>71.6</v>
      </c>
      <c r="ET13" s="28">
        <f aca="true" t="shared" si="116" ref="ET13:ET26">ES13/$B13-1</f>
        <v>0.08649468892260992</v>
      </c>
      <c r="EU13" s="30">
        <v>0.050000000000000044</v>
      </c>
      <c r="EV13" s="9">
        <v>69.46</v>
      </c>
      <c r="EW13" s="10">
        <f t="shared" si="28"/>
        <v>0.05402124430955979</v>
      </c>
      <c r="EX13" s="10">
        <v>0.050000000000000044</v>
      </c>
      <c r="EY13" s="15">
        <v>68</v>
      </c>
      <c r="EZ13" s="28">
        <f aca="true" t="shared" si="117" ref="EZ13:EZ26">EY13/$B13-1</f>
        <v>0.03186646433990892</v>
      </c>
      <c r="FA13" s="30">
        <v>0.050000000000000044</v>
      </c>
      <c r="FB13" s="9">
        <v>65.46</v>
      </c>
      <c r="FC13" s="10">
        <f t="shared" si="30"/>
        <v>-0.0066767830045525445</v>
      </c>
      <c r="FD13" s="10">
        <v>-0.0066767830045525445</v>
      </c>
      <c r="FE13" s="15">
        <v>62.37</v>
      </c>
      <c r="FF13" s="28">
        <f aca="true" t="shared" si="118" ref="FF13:FF26">FE13/$B13-1</f>
        <v>-0.053566009104704215</v>
      </c>
      <c r="FG13" s="30">
        <v>-0.053566009104704215</v>
      </c>
      <c r="FH13" s="9">
        <v>62.53</v>
      </c>
      <c r="FI13" s="10">
        <f t="shared" si="32"/>
        <v>-0.051138088012139704</v>
      </c>
      <c r="FJ13" s="10">
        <v>-0.051138088012139704</v>
      </c>
      <c r="FK13" s="15">
        <v>66.16</v>
      </c>
      <c r="FL13" s="28">
        <f aca="true" t="shared" si="119" ref="FL13:FL26">FK13/$B13-1</f>
        <v>0.003945371775417206</v>
      </c>
      <c r="FM13" s="30">
        <v>0.011836115326251617</v>
      </c>
      <c r="FN13" s="9">
        <v>67.97</v>
      </c>
      <c r="FO13" s="10">
        <f t="shared" si="34"/>
        <v>0.03141122913505301</v>
      </c>
      <c r="FP13" s="10">
        <v>0.050000000000000044</v>
      </c>
      <c r="FQ13" s="15">
        <v>68.11</v>
      </c>
      <c r="FR13" s="28">
        <f aca="true" t="shared" si="120" ref="FR13:FR26">FQ13/$B13-1</f>
        <v>0.033535660091047026</v>
      </c>
      <c r="FS13" s="30">
        <v>0.050000000000000044</v>
      </c>
      <c r="FT13" s="9">
        <v>66.2</v>
      </c>
      <c r="FU13" s="10">
        <f t="shared" si="36"/>
        <v>0.004552352048558417</v>
      </c>
      <c r="FV13" s="10">
        <v>0.01365705614567525</v>
      </c>
      <c r="FW13" s="35">
        <v>65.01</v>
      </c>
      <c r="FX13" s="28">
        <f aca="true" t="shared" si="121" ref="FX13:FX26">FW13/$B13-1</f>
        <v>-0.013505311077389948</v>
      </c>
      <c r="FY13" s="36">
        <v>-0.0135</v>
      </c>
      <c r="FZ13" s="9">
        <v>58.9</v>
      </c>
      <c r="GA13" s="10">
        <f t="shared" si="38"/>
        <v>-0.10622154779969661</v>
      </c>
      <c r="GB13" s="10">
        <v>-0.10622154779969661</v>
      </c>
      <c r="GC13" s="24">
        <v>-0.07056145675265557</v>
      </c>
      <c r="GD13" s="35">
        <v>69.87</v>
      </c>
      <c r="GE13" s="28">
        <f aca="true" t="shared" si="122" ref="GE13:GE26">GD13/$B13-1</f>
        <v>0.06024279210925654</v>
      </c>
      <c r="GF13" s="36">
        <v>0.050000000000000044</v>
      </c>
      <c r="GG13" s="9">
        <v>71.03</v>
      </c>
      <c r="GH13" s="10">
        <f t="shared" si="40"/>
        <v>0.077845220030349</v>
      </c>
      <c r="GI13" s="10">
        <v>0.05</v>
      </c>
      <c r="GJ13" s="35">
        <v>71.79</v>
      </c>
      <c r="GK13" s="28">
        <f aca="true" t="shared" si="123" ref="GK13:GK26">GJ13/$B13-1</f>
        <v>0.08937784522003045</v>
      </c>
      <c r="GL13" s="36">
        <v>0.05</v>
      </c>
      <c r="GM13" s="9">
        <v>70.02</v>
      </c>
      <c r="GN13" s="10">
        <f t="shared" si="42"/>
        <v>0.06251896813353541</v>
      </c>
      <c r="GO13" s="10">
        <v>0.050000000000000044</v>
      </c>
      <c r="GP13" s="35">
        <v>65.48</v>
      </c>
      <c r="GQ13" s="28">
        <f aca="true" t="shared" si="124" ref="GQ13:GQ26">GP13/$B13-1</f>
        <v>-0.006373292867981828</v>
      </c>
      <c r="GR13" s="36">
        <v>-0.006373292867981939</v>
      </c>
      <c r="GS13" s="9">
        <v>63.65</v>
      </c>
      <c r="GT13" s="10">
        <f t="shared" si="44"/>
        <v>-0.03414264036418824</v>
      </c>
      <c r="GU13" s="10">
        <v>-0.03414264036418824</v>
      </c>
      <c r="GV13" s="35">
        <v>57.01</v>
      </c>
      <c r="GW13" s="28">
        <f aca="true" t="shared" si="125" ref="GW13:GW26">GV13/$B13-1</f>
        <v>-0.13490136570561462</v>
      </c>
      <c r="GX13" s="36">
        <v>-0.13490136570561462</v>
      </c>
      <c r="GY13" s="9">
        <v>59.01</v>
      </c>
      <c r="GZ13" s="10">
        <f t="shared" si="46"/>
        <v>-0.1045523520485585</v>
      </c>
      <c r="HA13" s="10">
        <v>-0.1045523520485585</v>
      </c>
      <c r="HB13" s="35">
        <v>56.26</v>
      </c>
      <c r="HC13" s="28">
        <f aca="true" t="shared" si="126" ref="HC13:HC26">HB13/$B13-1</f>
        <v>-0.14628224582701077</v>
      </c>
      <c r="HD13" s="36">
        <v>-0.14628224582701077</v>
      </c>
      <c r="HE13" s="9">
        <v>57.38</v>
      </c>
      <c r="HF13" s="10">
        <f t="shared" si="48"/>
        <v>-0.1292867981790592</v>
      </c>
      <c r="HG13" s="10">
        <v>-0.1292867981790592</v>
      </c>
      <c r="HH13" s="35">
        <v>60.3</v>
      </c>
      <c r="HI13" s="28">
        <f aca="true" t="shared" si="127" ref="HI13:HI26">HH13/$B13-1</f>
        <v>-0.08497723823975734</v>
      </c>
      <c r="HJ13" s="36">
        <v>-0.08497723823975734</v>
      </c>
    </row>
    <row r="14" spans="1:218" ht="12.75">
      <c r="A14" s="5" t="s">
        <v>8</v>
      </c>
      <c r="B14" s="8">
        <v>55.21</v>
      </c>
      <c r="C14" s="9">
        <v>55.87</v>
      </c>
      <c r="D14" s="10">
        <f t="shared" si="0"/>
        <v>0.011954356094910246</v>
      </c>
      <c r="E14" s="10">
        <f t="shared" si="1"/>
        <v>0.03586306828473074</v>
      </c>
      <c r="F14" s="15">
        <v>56.58</v>
      </c>
      <c r="G14" s="16">
        <f t="shared" si="50"/>
        <v>0.02481434522731374</v>
      </c>
      <c r="H14" s="16">
        <f t="shared" si="2"/>
        <v>0.05</v>
      </c>
      <c r="I14" s="9">
        <v>51.77</v>
      </c>
      <c r="J14" s="10">
        <f t="shared" si="51"/>
        <v>-0.06230755297953261</v>
      </c>
      <c r="K14" s="10">
        <f t="shared" si="52"/>
        <v>-0.06230755297953261</v>
      </c>
      <c r="L14" s="15">
        <v>52.44</v>
      </c>
      <c r="M14" s="16">
        <f t="shared" si="53"/>
        <v>-0.05017207027712378</v>
      </c>
      <c r="N14" s="16">
        <f t="shared" si="54"/>
        <v>-0.05017207027712378</v>
      </c>
      <c r="O14" s="9">
        <v>54.38</v>
      </c>
      <c r="P14" s="10">
        <f t="shared" si="55"/>
        <v>-0.015033508422387265</v>
      </c>
      <c r="Q14" s="10">
        <f t="shared" si="56"/>
        <v>-0.015033508422387265</v>
      </c>
      <c r="R14" s="15">
        <v>53.12</v>
      </c>
      <c r="S14" s="16">
        <f t="shared" si="57"/>
        <v>-0.03785546096721615</v>
      </c>
      <c r="T14" s="16">
        <f t="shared" si="58"/>
        <v>-0.03785546096721615</v>
      </c>
      <c r="U14" s="9">
        <v>53.92</v>
      </c>
      <c r="V14" s="10">
        <f t="shared" si="59"/>
        <v>-0.023365332367324743</v>
      </c>
      <c r="W14" s="10">
        <f t="shared" si="60"/>
        <v>-0.023365332367324743</v>
      </c>
      <c r="X14" s="15">
        <v>52.35</v>
      </c>
      <c r="Y14" s="16">
        <f t="shared" si="61"/>
        <v>-0.05180220974461147</v>
      </c>
      <c r="Z14" s="16">
        <f t="shared" si="62"/>
        <v>-0.05180220974461147</v>
      </c>
      <c r="AA14" s="9">
        <v>55.27</v>
      </c>
      <c r="AB14" s="10">
        <f t="shared" si="63"/>
        <v>0.0010867596449919414</v>
      </c>
      <c r="AC14" s="10">
        <f t="shared" si="64"/>
        <v>0.0032602789349758243</v>
      </c>
      <c r="AD14" s="15">
        <v>56.1</v>
      </c>
      <c r="AE14" s="16">
        <f t="shared" si="65"/>
        <v>0.016120268067379095</v>
      </c>
      <c r="AF14" s="16">
        <f t="shared" si="66"/>
        <v>0.048360804202137286</v>
      </c>
      <c r="AG14" s="9">
        <v>56.86</v>
      </c>
      <c r="AH14" s="10">
        <f t="shared" si="67"/>
        <v>0.029885890237275836</v>
      </c>
      <c r="AI14" s="10">
        <f t="shared" si="68"/>
        <v>0.05</v>
      </c>
      <c r="AJ14" s="23">
        <v>57</v>
      </c>
      <c r="AK14" s="24">
        <f t="shared" si="69"/>
        <v>0.032421662742256885</v>
      </c>
      <c r="AL14" s="24">
        <f t="shared" si="70"/>
        <v>0.05</v>
      </c>
      <c r="AM14" s="9">
        <v>59.46</v>
      </c>
      <c r="AN14" s="10">
        <f t="shared" si="71"/>
        <v>0.07697880818692271</v>
      </c>
      <c r="AO14" s="10">
        <f t="shared" si="72"/>
        <v>0.05</v>
      </c>
      <c r="AP14" s="15">
        <v>59.95</v>
      </c>
      <c r="AQ14" s="16">
        <f t="shared" si="73"/>
        <v>0.08585401195435605</v>
      </c>
      <c r="AR14" s="16">
        <f t="shared" si="74"/>
        <v>0.05</v>
      </c>
      <c r="AS14" s="9">
        <v>53.585</v>
      </c>
      <c r="AT14" s="10">
        <f t="shared" si="75"/>
        <v>-0.029433073718529212</v>
      </c>
      <c r="AU14" s="10">
        <f t="shared" si="76"/>
        <v>-0.029433073718529212</v>
      </c>
      <c r="AV14" s="15">
        <v>58.9</v>
      </c>
      <c r="AW14" s="16">
        <f t="shared" si="77"/>
        <v>0.06683571816699874</v>
      </c>
      <c r="AX14" s="16">
        <f t="shared" si="78"/>
        <v>0.05</v>
      </c>
      <c r="AY14" s="9">
        <v>56.4</v>
      </c>
      <c r="AZ14" s="10">
        <f t="shared" si="79"/>
        <v>0.02155406629233836</v>
      </c>
      <c r="BA14" s="10">
        <f t="shared" si="80"/>
        <v>0.05</v>
      </c>
      <c r="BB14" s="15">
        <v>56.35</v>
      </c>
      <c r="BC14" s="16">
        <f t="shared" si="81"/>
        <v>0.02064843325484511</v>
      </c>
      <c r="BD14" s="16">
        <f t="shared" si="82"/>
        <v>0.05</v>
      </c>
      <c r="BE14" s="9">
        <v>60.17</v>
      </c>
      <c r="BF14" s="10">
        <f t="shared" si="83"/>
        <v>0.0898387973193262</v>
      </c>
      <c r="BG14" s="10">
        <f t="shared" si="84"/>
        <v>0.05</v>
      </c>
      <c r="BH14" s="15">
        <v>62.66</v>
      </c>
      <c r="BI14" s="16">
        <f t="shared" si="85"/>
        <v>0.1349393225864879</v>
      </c>
      <c r="BJ14" s="16">
        <f t="shared" si="86"/>
        <v>0.05</v>
      </c>
      <c r="BK14" s="9">
        <v>65.34</v>
      </c>
      <c r="BL14" s="10">
        <f t="shared" si="87"/>
        <v>0.18348125339612387</v>
      </c>
      <c r="BM14" s="10">
        <f t="shared" si="88"/>
        <v>0.05</v>
      </c>
      <c r="BN14" s="15">
        <v>64.06</v>
      </c>
      <c r="BO14" s="16">
        <f t="shared" si="89"/>
        <v>0.1602970476362977</v>
      </c>
      <c r="BP14" s="16">
        <f t="shared" si="90"/>
        <v>0.05</v>
      </c>
      <c r="BQ14" s="9">
        <v>87.115</v>
      </c>
      <c r="BR14" s="10">
        <f t="shared" si="91"/>
        <v>0.5778844412244157</v>
      </c>
      <c r="BS14" s="10">
        <f t="shared" si="92"/>
        <v>0.05</v>
      </c>
      <c r="BT14" s="15">
        <v>84.75</v>
      </c>
      <c r="BU14" s="16">
        <f t="shared" si="93"/>
        <v>0.5350479985509871</v>
      </c>
      <c r="BV14" s="16">
        <f t="shared" si="94"/>
        <v>0.05</v>
      </c>
      <c r="BW14" s="23">
        <v>85.44</v>
      </c>
      <c r="BX14" s="24">
        <f t="shared" si="95"/>
        <v>0.5475457344683934</v>
      </c>
      <c r="BY14" s="24">
        <f t="shared" si="96"/>
        <v>0.05</v>
      </c>
      <c r="BZ14" s="9">
        <v>85.14</v>
      </c>
      <c r="CA14" s="10">
        <f t="shared" si="97"/>
        <v>0.5421119362434341</v>
      </c>
      <c r="CB14" s="10">
        <f t="shared" si="98"/>
        <v>0.05</v>
      </c>
      <c r="CC14" s="15">
        <v>79.47</v>
      </c>
      <c r="CD14" s="16">
        <f t="shared" si="99"/>
        <v>0.4394131497917044</v>
      </c>
      <c r="CE14" s="16">
        <f t="shared" si="100"/>
        <v>0.05</v>
      </c>
      <c r="CF14" s="9">
        <v>72.66</v>
      </c>
      <c r="CG14" s="10">
        <f t="shared" si="101"/>
        <v>0.3160659300851294</v>
      </c>
      <c r="CH14" s="10">
        <f t="shared" si="102"/>
        <v>0.05</v>
      </c>
      <c r="CI14" s="15">
        <v>70.58</v>
      </c>
      <c r="CJ14" s="16">
        <f t="shared" si="106"/>
        <v>0.27839159572541194</v>
      </c>
      <c r="CK14" s="16">
        <f t="shared" si="107"/>
        <v>0.05</v>
      </c>
      <c r="CL14" s="9">
        <v>77.97</v>
      </c>
      <c r="CM14" s="10">
        <f t="shared" si="108"/>
        <v>0.4122441586669081</v>
      </c>
      <c r="CN14" s="10">
        <f t="shared" si="109"/>
        <v>0.05</v>
      </c>
      <c r="CO14" s="15">
        <v>73.69</v>
      </c>
      <c r="CP14" s="16">
        <f t="shared" si="110"/>
        <v>0.33472197065748954</v>
      </c>
      <c r="CQ14" s="16">
        <f t="shared" si="104"/>
        <v>0.05</v>
      </c>
      <c r="CR14" s="9">
        <v>72.76</v>
      </c>
      <c r="CS14" s="10">
        <f t="shared" si="7"/>
        <v>0.3178771961601159</v>
      </c>
      <c r="CT14" s="10">
        <f t="shared" si="8"/>
        <v>0.05</v>
      </c>
      <c r="CU14" s="15">
        <v>78.06</v>
      </c>
      <c r="CV14" s="16">
        <f t="shared" si="9"/>
        <v>0.4138742981343959</v>
      </c>
      <c r="CW14" s="16">
        <f t="shared" si="105"/>
        <v>0.05</v>
      </c>
      <c r="CX14" s="9">
        <v>77.02</v>
      </c>
      <c r="CY14" s="10">
        <f t="shared" si="10"/>
        <v>0.3950371309545371</v>
      </c>
      <c r="CZ14" s="10">
        <f t="shared" si="11"/>
        <v>0.05</v>
      </c>
      <c r="DA14" s="15">
        <v>78.56</v>
      </c>
      <c r="DB14" s="28">
        <f t="shared" si="12"/>
        <v>0.42293062850932794</v>
      </c>
      <c r="DC14" s="30">
        <v>0.050000000000000044</v>
      </c>
      <c r="DD14" s="9">
        <v>78.07</v>
      </c>
      <c r="DE14" s="10">
        <f t="shared" si="13"/>
        <v>0.4140554247418944</v>
      </c>
      <c r="DF14" s="10">
        <f t="shared" si="14"/>
        <v>0.05</v>
      </c>
      <c r="DG14" s="24">
        <v>0.050000000000000044</v>
      </c>
      <c r="DH14" s="15">
        <v>83.19</v>
      </c>
      <c r="DI14" s="28">
        <f t="shared" si="15"/>
        <v>0.506792247781199</v>
      </c>
      <c r="DJ14" s="30">
        <v>0.050000000000000044</v>
      </c>
      <c r="DK14" s="9">
        <v>88.48</v>
      </c>
      <c r="DL14" s="10">
        <f t="shared" si="16"/>
        <v>0.6026082231479806</v>
      </c>
      <c r="DM14" s="10">
        <v>0.050000000000000044</v>
      </c>
      <c r="DN14" s="15">
        <v>86.39</v>
      </c>
      <c r="DO14" s="28">
        <f t="shared" si="111"/>
        <v>0.5647527621807644</v>
      </c>
      <c r="DP14" s="30">
        <v>0.050000000000000044</v>
      </c>
      <c r="DQ14" s="9">
        <v>89.49</v>
      </c>
      <c r="DR14" s="10">
        <f t="shared" si="18"/>
        <v>0.6209020105053431</v>
      </c>
      <c r="DS14" s="10">
        <v>0.050000000000000044</v>
      </c>
      <c r="DT14" s="15">
        <v>89.51</v>
      </c>
      <c r="DU14" s="28">
        <f t="shared" si="112"/>
        <v>0.6212642637203405</v>
      </c>
      <c r="DV14" s="30">
        <v>0.050000000000000044</v>
      </c>
      <c r="DW14" s="9">
        <v>88.95</v>
      </c>
      <c r="DX14" s="10">
        <f t="shared" si="20"/>
        <v>0.6111211737004165</v>
      </c>
      <c r="DY14" s="10">
        <v>0.050000000000000044</v>
      </c>
      <c r="DZ14" s="15">
        <v>81.65</v>
      </c>
      <c r="EA14" s="28">
        <f t="shared" si="113"/>
        <v>0.4788987502264084</v>
      </c>
      <c r="EB14" s="30">
        <v>0.050000000000000044</v>
      </c>
      <c r="EC14" s="9">
        <v>87.32</v>
      </c>
      <c r="ED14" s="10">
        <f t="shared" si="22"/>
        <v>0.5815975366781378</v>
      </c>
      <c r="EE14" s="10">
        <v>0.050000000000000044</v>
      </c>
      <c r="EF14" s="15">
        <v>89.29</v>
      </c>
      <c r="EG14" s="28">
        <f t="shared" si="114"/>
        <v>0.6172794783553706</v>
      </c>
      <c r="EH14" s="30">
        <v>0.050000000000000044</v>
      </c>
      <c r="EI14" s="9">
        <v>91.51</v>
      </c>
      <c r="EJ14" s="10">
        <f t="shared" si="24"/>
        <v>0.6574895852200688</v>
      </c>
      <c r="EK14" s="10">
        <v>0.050000000000000044</v>
      </c>
      <c r="EL14" s="15">
        <v>90.81</v>
      </c>
      <c r="EM14" s="28">
        <f t="shared" si="115"/>
        <v>0.644810722695164</v>
      </c>
      <c r="EN14" s="30">
        <v>0.050000000000000044</v>
      </c>
      <c r="EO14" s="9">
        <v>90.39</v>
      </c>
      <c r="EP14" s="10">
        <f t="shared" si="26"/>
        <v>0.6372034051802209</v>
      </c>
      <c r="EQ14" s="10">
        <v>0.050000000000000044</v>
      </c>
      <c r="ER14" s="24">
        <v>0.050000000000000044</v>
      </c>
      <c r="ES14" s="15">
        <v>92.2</v>
      </c>
      <c r="ET14" s="28">
        <f t="shared" si="116"/>
        <v>0.6699873211374752</v>
      </c>
      <c r="EU14" s="30">
        <v>0.050000000000000044</v>
      </c>
      <c r="EV14" s="9">
        <v>85.64</v>
      </c>
      <c r="EW14" s="10">
        <f t="shared" si="28"/>
        <v>0.5511682666183662</v>
      </c>
      <c r="EX14" s="10">
        <v>0.050000000000000044</v>
      </c>
      <c r="EY14" s="15">
        <v>87.46</v>
      </c>
      <c r="EZ14" s="28">
        <f t="shared" si="117"/>
        <v>0.5841333091831189</v>
      </c>
      <c r="FA14" s="30">
        <v>0.050000000000000044</v>
      </c>
      <c r="FB14" s="9">
        <v>80.75</v>
      </c>
      <c r="FC14" s="10">
        <f t="shared" si="30"/>
        <v>0.4625973555515306</v>
      </c>
      <c r="FD14" s="10">
        <v>0.050000000000000044</v>
      </c>
      <c r="FE14" s="15">
        <v>77.55</v>
      </c>
      <c r="FF14" s="28">
        <f t="shared" si="118"/>
        <v>0.4046368411519652</v>
      </c>
      <c r="FG14" s="30">
        <v>0.050000000000000044</v>
      </c>
      <c r="FH14" s="9">
        <v>77.33</v>
      </c>
      <c r="FI14" s="10">
        <f t="shared" si="32"/>
        <v>0.40065205578699503</v>
      </c>
      <c r="FJ14" s="10">
        <v>0.050000000000000044</v>
      </c>
      <c r="FK14" s="15">
        <v>81.37</v>
      </c>
      <c r="FL14" s="28">
        <f t="shared" si="119"/>
        <v>0.4738272052164463</v>
      </c>
      <c r="FM14" s="30">
        <v>0.050000000000000044</v>
      </c>
      <c r="FN14" s="9">
        <v>77.02</v>
      </c>
      <c r="FO14" s="10">
        <f t="shared" si="34"/>
        <v>0.3950371309545371</v>
      </c>
      <c r="FP14" s="10">
        <v>0.050000000000000044</v>
      </c>
      <c r="FQ14" s="15">
        <v>78.39</v>
      </c>
      <c r="FR14" s="28">
        <f t="shared" si="120"/>
        <v>0.41985147618185104</v>
      </c>
      <c r="FS14" s="30">
        <v>0.050000000000000044</v>
      </c>
      <c r="FT14" s="9">
        <v>67.05</v>
      </c>
      <c r="FU14" s="10">
        <f t="shared" si="36"/>
        <v>0.21445390327839142</v>
      </c>
      <c r="FV14" s="10">
        <v>0.050000000000000044</v>
      </c>
      <c r="FW14" s="35">
        <v>62.29</v>
      </c>
      <c r="FX14" s="28">
        <f t="shared" si="121"/>
        <v>0.1282376381090382</v>
      </c>
      <c r="FY14" s="36">
        <v>0.05</v>
      </c>
      <c r="FZ14" s="9">
        <v>56.38</v>
      </c>
      <c r="GA14" s="10">
        <f t="shared" si="38"/>
        <v>0.021191813077341193</v>
      </c>
      <c r="GB14" s="10">
        <v>0.050000000000000044</v>
      </c>
      <c r="GC14" s="24">
        <v>0.050000000000000044</v>
      </c>
      <c r="GD14" s="35">
        <v>62.82</v>
      </c>
      <c r="GE14" s="28">
        <f t="shared" si="122"/>
        <v>0.1378373483064661</v>
      </c>
      <c r="GF14" s="36">
        <v>0.050000000000000044</v>
      </c>
      <c r="GG14" s="9">
        <v>60.25</v>
      </c>
      <c r="GH14" s="10">
        <f t="shared" si="40"/>
        <v>0.09128781017931531</v>
      </c>
      <c r="GI14" s="10">
        <v>0.05</v>
      </c>
      <c r="GJ14" s="35">
        <v>58.27</v>
      </c>
      <c r="GK14" s="28">
        <f t="shared" si="123"/>
        <v>0.05542474189458435</v>
      </c>
      <c r="GL14" s="36">
        <v>0.05</v>
      </c>
      <c r="GM14" s="9">
        <v>55.11</v>
      </c>
      <c r="GN14" s="10">
        <f t="shared" si="42"/>
        <v>-0.001811266074986495</v>
      </c>
      <c r="GO14" s="10">
        <v>0.050000000000000044</v>
      </c>
      <c r="GP14" s="35">
        <v>54.97</v>
      </c>
      <c r="GQ14" s="28">
        <f t="shared" si="124"/>
        <v>-0.004347038579967433</v>
      </c>
      <c r="GR14" s="36">
        <v>0.050000000000000044</v>
      </c>
      <c r="GS14" s="9">
        <v>51.12</v>
      </c>
      <c r="GT14" s="10">
        <f t="shared" si="44"/>
        <v>-0.0740807824669445</v>
      </c>
      <c r="GU14" s="10">
        <v>0.050000000000000044</v>
      </c>
      <c r="GV14" s="35">
        <v>43.04</v>
      </c>
      <c r="GW14" s="28">
        <f t="shared" si="125"/>
        <v>-0.22043108132584677</v>
      </c>
      <c r="GX14" s="36">
        <v>-0.04413079079876825</v>
      </c>
      <c r="GY14" s="9">
        <v>48.06</v>
      </c>
      <c r="GZ14" s="10">
        <f t="shared" si="46"/>
        <v>-0.12950552436152873</v>
      </c>
      <c r="HA14" s="10">
        <v>0.050000000000000044</v>
      </c>
      <c r="HB14" s="35">
        <v>33.19</v>
      </c>
      <c r="HC14" s="28">
        <f t="shared" si="126"/>
        <v>-0.39884078971200876</v>
      </c>
      <c r="HD14" s="36">
        <v>-0.26288803314616915</v>
      </c>
      <c r="HE14" s="9">
        <v>32.65</v>
      </c>
      <c r="HF14" s="10">
        <f t="shared" si="48"/>
        <v>-0.40862162651693534</v>
      </c>
      <c r="HG14" s="10">
        <v>-0.27488081597536673</v>
      </c>
      <c r="HH14" s="35">
        <v>33.24</v>
      </c>
      <c r="HI14" s="28">
        <f t="shared" si="127"/>
        <v>-0.3979351566745155</v>
      </c>
      <c r="HJ14" s="36">
        <v>-0.26177759029161374</v>
      </c>
    </row>
    <row r="15" spans="1:218" ht="12.75">
      <c r="A15" s="5" t="s">
        <v>29</v>
      </c>
      <c r="B15" s="8">
        <v>56.72</v>
      </c>
      <c r="C15" s="9">
        <v>49.12</v>
      </c>
      <c r="D15" s="10">
        <f t="shared" si="0"/>
        <v>-0.13399153737658676</v>
      </c>
      <c r="E15" s="10">
        <f t="shared" si="1"/>
        <v>-0.13399153737658676</v>
      </c>
      <c r="F15" s="15">
        <v>53.11</v>
      </c>
      <c r="G15" s="16">
        <f>F15/$B15-1</f>
        <v>-0.06364598025387869</v>
      </c>
      <c r="H15" s="16">
        <f t="shared" si="2"/>
        <v>-0.06364598025387869</v>
      </c>
      <c r="I15" s="9">
        <v>51.4</v>
      </c>
      <c r="J15" s="10">
        <f t="shared" si="51"/>
        <v>-0.09379407616361068</v>
      </c>
      <c r="K15" s="10">
        <f t="shared" si="52"/>
        <v>-0.09379407616361068</v>
      </c>
      <c r="L15" s="15">
        <v>50.33</v>
      </c>
      <c r="M15" s="16">
        <f t="shared" si="53"/>
        <v>-0.11265867418899855</v>
      </c>
      <c r="N15" s="16">
        <f t="shared" si="54"/>
        <v>-0.11265867418899855</v>
      </c>
      <c r="O15" s="9">
        <v>49.82</v>
      </c>
      <c r="P15" s="10">
        <f t="shared" si="55"/>
        <v>-0.12165021156558531</v>
      </c>
      <c r="Q15" s="10">
        <f t="shared" si="56"/>
        <v>-0.12165021156558531</v>
      </c>
      <c r="R15" s="15">
        <v>50.22</v>
      </c>
      <c r="S15" s="16">
        <f t="shared" si="57"/>
        <v>-0.11459802538787023</v>
      </c>
      <c r="T15" s="16">
        <f t="shared" si="58"/>
        <v>-0.11459802538787023</v>
      </c>
      <c r="U15" s="9">
        <v>51</v>
      </c>
      <c r="V15" s="10">
        <f t="shared" si="59"/>
        <v>-0.10084626234132577</v>
      </c>
      <c r="W15" s="10">
        <f t="shared" si="60"/>
        <v>-0.10084626234132577</v>
      </c>
      <c r="X15" s="15">
        <v>54.01</v>
      </c>
      <c r="Y15" s="16">
        <f t="shared" si="61"/>
        <v>-0.04777856135401981</v>
      </c>
      <c r="Z15" s="16">
        <f t="shared" si="62"/>
        <v>-0.04777856135401981</v>
      </c>
      <c r="AA15" s="9">
        <v>59.61</v>
      </c>
      <c r="AB15" s="10">
        <f t="shared" si="63"/>
        <v>0.05095204513399154</v>
      </c>
      <c r="AC15" s="10">
        <f t="shared" si="64"/>
        <v>0.05</v>
      </c>
      <c r="AD15" s="15">
        <v>58.86</v>
      </c>
      <c r="AE15" s="16">
        <f t="shared" si="65"/>
        <v>0.03772919605077574</v>
      </c>
      <c r="AF15" s="16">
        <f t="shared" si="66"/>
        <v>0.05</v>
      </c>
      <c r="AG15" s="9">
        <v>59.1</v>
      </c>
      <c r="AH15" s="10">
        <f t="shared" si="67"/>
        <v>0.041960507757404786</v>
      </c>
      <c r="AI15" s="10">
        <f t="shared" si="68"/>
        <v>0.05</v>
      </c>
      <c r="AJ15" s="23">
        <v>58.21</v>
      </c>
      <c r="AK15" s="24">
        <f t="shared" si="69"/>
        <v>0.026269393511988648</v>
      </c>
      <c r="AL15" s="24">
        <f t="shared" si="70"/>
        <v>0.05</v>
      </c>
      <c r="AM15" s="9">
        <v>59.86</v>
      </c>
      <c r="AN15" s="10">
        <f t="shared" si="71"/>
        <v>0.05535966149506355</v>
      </c>
      <c r="AO15" s="10">
        <f t="shared" si="72"/>
        <v>0.05</v>
      </c>
      <c r="AP15" s="15">
        <v>62.17</v>
      </c>
      <c r="AQ15" s="16">
        <f t="shared" si="73"/>
        <v>0.09608603667136828</v>
      </c>
      <c r="AR15" s="16">
        <f t="shared" si="74"/>
        <v>0.05</v>
      </c>
      <c r="AS15" s="9">
        <v>61.06</v>
      </c>
      <c r="AT15" s="10">
        <f t="shared" si="75"/>
        <v>0.07651622002820879</v>
      </c>
      <c r="AU15" s="10">
        <f t="shared" si="76"/>
        <v>0.05</v>
      </c>
      <c r="AV15" s="15">
        <v>63.56</v>
      </c>
      <c r="AW15" s="16">
        <f t="shared" si="77"/>
        <v>0.12059238363892821</v>
      </c>
      <c r="AX15" s="16">
        <f t="shared" si="78"/>
        <v>0.05</v>
      </c>
      <c r="AY15" s="9">
        <v>64.85</v>
      </c>
      <c r="AZ15" s="10">
        <f t="shared" si="79"/>
        <v>0.1433356840620592</v>
      </c>
      <c r="BA15" s="10">
        <f t="shared" si="80"/>
        <v>0.05</v>
      </c>
      <c r="BB15" s="15">
        <v>66.33</v>
      </c>
      <c r="BC15" s="16">
        <f t="shared" si="81"/>
        <v>0.16942877291960512</v>
      </c>
      <c r="BD15" s="16">
        <f t="shared" si="82"/>
        <v>0.05</v>
      </c>
      <c r="BE15" s="9">
        <v>68.12</v>
      </c>
      <c r="BF15" s="10">
        <f t="shared" si="83"/>
        <v>0.20098730606488013</v>
      </c>
      <c r="BG15" s="10">
        <f t="shared" si="84"/>
        <v>0.05</v>
      </c>
      <c r="BH15" s="15">
        <v>68.99</v>
      </c>
      <c r="BI15" s="16">
        <f t="shared" si="85"/>
        <v>0.21632581100141035</v>
      </c>
      <c r="BJ15" s="16">
        <f t="shared" si="86"/>
        <v>0.05</v>
      </c>
      <c r="BK15" s="9">
        <v>72</v>
      </c>
      <c r="BL15" s="10">
        <f t="shared" si="87"/>
        <v>0.2693935119887165</v>
      </c>
      <c r="BM15" s="10">
        <f t="shared" si="88"/>
        <v>0.05</v>
      </c>
      <c r="BN15" s="15">
        <v>70.17</v>
      </c>
      <c r="BO15" s="16">
        <f t="shared" si="89"/>
        <v>0.23712976022567012</v>
      </c>
      <c r="BP15" s="16">
        <f t="shared" si="90"/>
        <v>0.05</v>
      </c>
      <c r="BQ15" s="9">
        <v>72.65</v>
      </c>
      <c r="BR15" s="10">
        <f t="shared" si="91"/>
        <v>0.2808533145275036</v>
      </c>
      <c r="BS15" s="10">
        <f t="shared" si="92"/>
        <v>0.05</v>
      </c>
      <c r="BT15" s="15">
        <v>71.87</v>
      </c>
      <c r="BU15" s="16">
        <f t="shared" si="93"/>
        <v>0.26710155148095915</v>
      </c>
      <c r="BV15" s="16">
        <f t="shared" si="94"/>
        <v>0.05</v>
      </c>
      <c r="BW15" s="23">
        <v>72.9</v>
      </c>
      <c r="BX15" s="24">
        <f t="shared" si="95"/>
        <v>0.2852609308885756</v>
      </c>
      <c r="BY15" s="24">
        <f t="shared" si="96"/>
        <v>0.05</v>
      </c>
      <c r="BZ15" s="9">
        <v>83.49</v>
      </c>
      <c r="CA15" s="10">
        <f t="shared" si="97"/>
        <v>0.4719675599435824</v>
      </c>
      <c r="CB15" s="10">
        <f t="shared" si="98"/>
        <v>0.05</v>
      </c>
      <c r="CC15" s="15">
        <v>84.51</v>
      </c>
      <c r="CD15" s="16">
        <f t="shared" si="99"/>
        <v>0.48995063469675615</v>
      </c>
      <c r="CE15" s="16">
        <f t="shared" si="100"/>
        <v>0.05</v>
      </c>
      <c r="CF15" s="9">
        <v>82.35</v>
      </c>
      <c r="CG15" s="10">
        <f t="shared" si="101"/>
        <v>0.4518688293370945</v>
      </c>
      <c r="CH15" s="10">
        <f t="shared" si="102"/>
        <v>0.05</v>
      </c>
      <c r="CI15" s="15">
        <v>83.69</v>
      </c>
      <c r="CJ15" s="16">
        <f t="shared" si="106"/>
        <v>0.47549365303244007</v>
      </c>
      <c r="CK15" s="16">
        <f t="shared" si="107"/>
        <v>0.05</v>
      </c>
      <c r="CL15" s="9">
        <v>81.57</v>
      </c>
      <c r="CM15" s="10">
        <f t="shared" si="108"/>
        <v>0.43811706629055003</v>
      </c>
      <c r="CN15" s="10">
        <f t="shared" si="109"/>
        <v>0.05</v>
      </c>
      <c r="CO15" s="15">
        <v>82.04</v>
      </c>
      <c r="CP15" s="16">
        <f t="shared" si="110"/>
        <v>0.4464033850493654</v>
      </c>
      <c r="CQ15" s="16">
        <f t="shared" si="104"/>
        <v>0.05</v>
      </c>
      <c r="CR15" s="9">
        <v>84.26</v>
      </c>
      <c r="CS15" s="10">
        <f t="shared" si="7"/>
        <v>0.48554301833568414</v>
      </c>
      <c r="CT15" s="10">
        <f t="shared" si="8"/>
        <v>0.05</v>
      </c>
      <c r="CU15" s="15">
        <v>79.1</v>
      </c>
      <c r="CV15" s="16">
        <f t="shared" si="9"/>
        <v>0.39456981664315927</v>
      </c>
      <c r="CW15" s="16">
        <f t="shared" si="105"/>
        <v>0.05</v>
      </c>
      <c r="CX15" s="9">
        <v>72</v>
      </c>
      <c r="CY15" s="10">
        <f t="shared" si="10"/>
        <v>0.2693935119887165</v>
      </c>
      <c r="CZ15" s="10">
        <f t="shared" si="11"/>
        <v>0.05</v>
      </c>
      <c r="DA15" s="15">
        <v>72.01</v>
      </c>
      <c r="DB15" s="28">
        <f aca="true" t="shared" si="128" ref="DB15:DB26">DA15/$B15-1</f>
        <v>0.2695698166431595</v>
      </c>
      <c r="DC15" s="30">
        <v>0.050000000000000044</v>
      </c>
      <c r="DD15" s="9">
        <v>75.53</v>
      </c>
      <c r="DE15" s="10">
        <f t="shared" si="13"/>
        <v>0.3316290550070522</v>
      </c>
      <c r="DF15" s="10">
        <f t="shared" si="14"/>
        <v>0.05</v>
      </c>
      <c r="DG15" s="24">
        <v>0.050000000000000044</v>
      </c>
      <c r="DH15" s="15">
        <v>75.03</v>
      </c>
      <c r="DI15" s="28">
        <f t="shared" si="15"/>
        <v>0.3228138222849084</v>
      </c>
      <c r="DJ15" s="30">
        <v>0.050000000000000044</v>
      </c>
      <c r="DK15" s="9">
        <v>78.75</v>
      </c>
      <c r="DL15" s="10">
        <f t="shared" si="16"/>
        <v>0.38839915373765876</v>
      </c>
      <c r="DM15" s="10">
        <v>0.050000000000000044</v>
      </c>
      <c r="DN15" s="15">
        <v>82.89</v>
      </c>
      <c r="DO15" s="28">
        <f t="shared" si="111"/>
        <v>0.4613892806770099</v>
      </c>
      <c r="DP15" s="30">
        <v>0.050000000000000044</v>
      </c>
      <c r="DQ15" s="9">
        <v>77.75</v>
      </c>
      <c r="DR15" s="10">
        <f t="shared" si="18"/>
        <v>0.37076868829337095</v>
      </c>
      <c r="DS15" s="10">
        <v>0.050000000000000044</v>
      </c>
      <c r="DT15" s="15">
        <v>80.26</v>
      </c>
      <c r="DU15" s="28">
        <f t="shared" si="112"/>
        <v>0.41502115655853333</v>
      </c>
      <c r="DV15" s="30">
        <v>0.050000000000000044</v>
      </c>
      <c r="DW15" s="9">
        <v>73.84</v>
      </c>
      <c r="DX15" s="10">
        <f t="shared" si="20"/>
        <v>0.3018335684062061</v>
      </c>
      <c r="DY15" s="10">
        <v>0.050000000000000044</v>
      </c>
      <c r="DZ15" s="15">
        <v>67.12</v>
      </c>
      <c r="EA15" s="28">
        <f t="shared" si="113"/>
        <v>0.18335684062059254</v>
      </c>
      <c r="EB15" s="30">
        <v>0.050000000000000044</v>
      </c>
      <c r="EC15" s="9">
        <v>73.55</v>
      </c>
      <c r="ED15" s="10">
        <f t="shared" si="22"/>
        <v>0.2967207334273625</v>
      </c>
      <c r="EE15" s="10">
        <v>0.050000000000000044</v>
      </c>
      <c r="EF15" s="15">
        <v>77.03</v>
      </c>
      <c r="EG15" s="28">
        <f t="shared" si="114"/>
        <v>0.3580747531734838</v>
      </c>
      <c r="EH15" s="30">
        <v>0.050000000000000044</v>
      </c>
      <c r="EI15" s="9">
        <v>82.81</v>
      </c>
      <c r="EJ15" s="10">
        <f t="shared" si="24"/>
        <v>0.4599788434414669</v>
      </c>
      <c r="EK15" s="10">
        <v>0.050000000000000044</v>
      </c>
      <c r="EL15" s="15">
        <v>84.11</v>
      </c>
      <c r="EM15" s="28">
        <f t="shared" si="115"/>
        <v>0.48289844851904085</v>
      </c>
      <c r="EN15" s="30">
        <v>0.050000000000000044</v>
      </c>
      <c r="EO15" s="9">
        <v>82.06</v>
      </c>
      <c r="EP15" s="10">
        <f t="shared" si="26"/>
        <v>0.4467559943582511</v>
      </c>
      <c r="EQ15" s="10">
        <v>0.050000000000000044</v>
      </c>
      <c r="ER15" s="24">
        <v>0.050000000000000044</v>
      </c>
      <c r="ES15" s="15">
        <v>79.57</v>
      </c>
      <c r="ET15" s="28">
        <f t="shared" si="116"/>
        <v>0.4028561354019746</v>
      </c>
      <c r="EU15" s="30">
        <v>0.050000000000000044</v>
      </c>
      <c r="EV15" s="9">
        <v>82.3</v>
      </c>
      <c r="EW15" s="10">
        <f t="shared" si="28"/>
        <v>0.45098730606488013</v>
      </c>
      <c r="EX15" s="10">
        <v>0.050000000000000044</v>
      </c>
      <c r="EY15" s="15">
        <v>82.66</v>
      </c>
      <c r="EZ15" s="28">
        <f t="shared" si="117"/>
        <v>0.4573342736248236</v>
      </c>
      <c r="FA15" s="30">
        <v>0.050000000000000044</v>
      </c>
      <c r="FB15" s="9">
        <v>81.29</v>
      </c>
      <c r="FC15" s="10">
        <f t="shared" si="30"/>
        <v>0.4331805359661496</v>
      </c>
      <c r="FD15" s="10">
        <v>0.050000000000000044</v>
      </c>
      <c r="FE15" s="15">
        <v>85.54</v>
      </c>
      <c r="FF15" s="28">
        <f t="shared" si="118"/>
        <v>0.5081100141043724</v>
      </c>
      <c r="FG15" s="30">
        <v>0.050000000000000044</v>
      </c>
      <c r="FH15" s="9">
        <v>81.94</v>
      </c>
      <c r="FI15" s="10">
        <f t="shared" si="32"/>
        <v>0.44464033850493645</v>
      </c>
      <c r="FJ15" s="10">
        <v>0.050000000000000044</v>
      </c>
      <c r="FK15" s="15">
        <v>84.64</v>
      </c>
      <c r="FL15" s="28">
        <f t="shared" si="119"/>
        <v>0.4922425952045135</v>
      </c>
      <c r="FM15" s="30">
        <v>0.050000000000000044</v>
      </c>
      <c r="FN15" s="9">
        <v>84.68</v>
      </c>
      <c r="FO15" s="10">
        <f t="shared" si="34"/>
        <v>0.49294781382228514</v>
      </c>
      <c r="FP15" s="10">
        <v>0.050000000000000044</v>
      </c>
      <c r="FQ15" s="15">
        <v>81.45</v>
      </c>
      <c r="FR15" s="28">
        <f t="shared" si="120"/>
        <v>0.4360014104372356</v>
      </c>
      <c r="FS15" s="30">
        <v>0.050000000000000044</v>
      </c>
      <c r="FT15" s="9">
        <v>77.02</v>
      </c>
      <c r="FU15" s="10">
        <f t="shared" si="36"/>
        <v>0.35789844851904085</v>
      </c>
      <c r="FV15" s="10">
        <v>0.050000000000000044</v>
      </c>
      <c r="FW15" s="35">
        <v>77.37</v>
      </c>
      <c r="FX15" s="28">
        <f t="shared" si="121"/>
        <v>0.3640691114245418</v>
      </c>
      <c r="FY15" s="36">
        <v>0.05</v>
      </c>
      <c r="FZ15" s="9">
        <v>81.07</v>
      </c>
      <c r="GA15" s="10">
        <f t="shared" si="38"/>
        <v>0.429301833568406</v>
      </c>
      <c r="GB15" s="10">
        <v>0.050000000000000044</v>
      </c>
      <c r="GC15" s="24">
        <v>0.050000000000000044</v>
      </c>
      <c r="GD15" s="35">
        <v>85.33</v>
      </c>
      <c r="GE15" s="28">
        <f t="shared" si="122"/>
        <v>0.504407616361072</v>
      </c>
      <c r="GF15" s="36">
        <v>0.050000000000000044</v>
      </c>
      <c r="GG15" s="9">
        <v>98.81</v>
      </c>
      <c r="GH15" s="10">
        <f t="shared" si="40"/>
        <v>0.7420662905500706</v>
      </c>
      <c r="GI15" s="10">
        <v>0.05</v>
      </c>
      <c r="GJ15" s="35">
        <v>105.65</v>
      </c>
      <c r="GK15" s="28">
        <f t="shared" si="123"/>
        <v>0.8626586741889988</v>
      </c>
      <c r="GL15" s="36">
        <v>0.05</v>
      </c>
      <c r="GM15" s="9">
        <v>107.31</v>
      </c>
      <c r="GN15" s="10">
        <f t="shared" si="42"/>
        <v>0.8919252468265162</v>
      </c>
      <c r="GO15" s="10">
        <v>0.050000000000000044</v>
      </c>
      <c r="GP15" s="35">
        <v>108.44</v>
      </c>
      <c r="GQ15" s="28">
        <f t="shared" si="124"/>
        <v>0.9118476727785614</v>
      </c>
      <c r="GR15" s="36">
        <v>0.050000000000000044</v>
      </c>
      <c r="GS15" s="9">
        <v>118.64</v>
      </c>
      <c r="GT15" s="10">
        <f t="shared" si="44"/>
        <v>1.0916784203102963</v>
      </c>
      <c r="GU15" s="10">
        <v>0.050000000000000044</v>
      </c>
      <c r="GV15" s="35">
        <v>115.72</v>
      </c>
      <c r="GW15" s="28">
        <f t="shared" si="125"/>
        <v>1.0401974612129758</v>
      </c>
      <c r="GX15" s="36">
        <v>0.050000000000000044</v>
      </c>
      <c r="GY15" s="9">
        <v>119.86</v>
      </c>
      <c r="GZ15" s="10">
        <f t="shared" si="46"/>
        <v>1.1131875881523272</v>
      </c>
      <c r="HA15" s="10">
        <v>0.050000000000000044</v>
      </c>
      <c r="HB15" s="35">
        <v>126.29</v>
      </c>
      <c r="HC15" s="28">
        <f t="shared" si="126"/>
        <v>1.2265514809590976</v>
      </c>
      <c r="HD15" s="36">
        <v>0.050000000000000044</v>
      </c>
      <c r="HE15" s="9">
        <v>129.76</v>
      </c>
      <c r="HF15" s="10">
        <f t="shared" si="48"/>
        <v>1.2877291960507757</v>
      </c>
      <c r="HG15" s="10">
        <v>0.050000000000000044</v>
      </c>
      <c r="HH15" s="35">
        <v>117.04</v>
      </c>
      <c r="HI15" s="28">
        <f t="shared" si="127"/>
        <v>1.063469675599436</v>
      </c>
      <c r="HJ15" s="36">
        <v>0.050000000000000044</v>
      </c>
    </row>
    <row r="16" spans="1:218" ht="12.75">
      <c r="A16" s="19" t="s">
        <v>27</v>
      </c>
      <c r="B16" s="8">
        <v>109.22</v>
      </c>
      <c r="C16" s="9">
        <v>98.8</v>
      </c>
      <c r="D16" s="10">
        <f t="shared" si="0"/>
        <v>-0.09540377220289331</v>
      </c>
      <c r="E16" s="10">
        <f t="shared" si="1"/>
        <v>-0.09540377220289331</v>
      </c>
      <c r="F16" s="15">
        <v>98.78</v>
      </c>
      <c r="G16" s="16">
        <f>F16/$B16-1</f>
        <v>-0.09558688884819633</v>
      </c>
      <c r="H16" s="16">
        <f t="shared" si="2"/>
        <v>-0.09558688884819633</v>
      </c>
      <c r="I16" s="9">
        <v>97.89</v>
      </c>
      <c r="J16" s="10">
        <f>I16/$B16-1</f>
        <v>-0.10373557956418233</v>
      </c>
      <c r="K16" s="10">
        <f>IF(J16&lt;0,J16,MIN(0.05,J16*3))</f>
        <v>-0.10373557956418233</v>
      </c>
      <c r="L16" s="15">
        <v>104.37</v>
      </c>
      <c r="M16" s="16">
        <f>L16/$B16-1</f>
        <v>-0.04440578648599147</v>
      </c>
      <c r="N16" s="16">
        <f>IF(M16&lt;0,M16,MIN(0.05,M16*3))</f>
        <v>-0.04440578648599147</v>
      </c>
      <c r="O16" s="9">
        <v>104.88</v>
      </c>
      <c r="P16" s="10">
        <f>O16/$B16-1</f>
        <v>-0.039736312030763665</v>
      </c>
      <c r="Q16" s="10">
        <f>IF(P16&lt;0,P16,MIN(0.05,P16*3))</f>
        <v>-0.039736312030763665</v>
      </c>
      <c r="R16" s="15">
        <v>113.33</v>
      </c>
      <c r="S16" s="16">
        <f>R16/$B16-1</f>
        <v>0.03763047060977853</v>
      </c>
      <c r="T16" s="16">
        <f>IF(S16&lt;0,S16,MIN(0.05,S16*3))</f>
        <v>0.05</v>
      </c>
      <c r="U16" s="9">
        <v>116.55</v>
      </c>
      <c r="V16" s="10">
        <f>U16/$B16-1</f>
        <v>0.06711225050357084</v>
      </c>
      <c r="W16" s="10">
        <f>IF(V16&lt;0,V16,MIN(0.05,V16*3))</f>
        <v>0.05</v>
      </c>
      <c r="X16" s="15">
        <v>106.55</v>
      </c>
      <c r="Y16" s="16">
        <f>X16/$B16-1</f>
        <v>-0.024446072147958242</v>
      </c>
      <c r="Z16" s="16">
        <f>IF(Y16&lt;0,Y16,MIN(0.05,Y16*3))</f>
        <v>-0.024446072147958242</v>
      </c>
      <c r="AA16" s="9">
        <v>110.02</v>
      </c>
      <c r="AB16" s="10">
        <f>AA16/$B16-1</f>
        <v>0.007324665812122211</v>
      </c>
      <c r="AC16" s="10">
        <f>IF(AB16&lt;0,AB16,MIN(0.05,AB16*3))</f>
        <v>0.021973997436366632</v>
      </c>
      <c r="AD16" s="15">
        <v>113.77</v>
      </c>
      <c r="AE16" s="16">
        <f>AD16/$B16-1</f>
        <v>0.04165903680644578</v>
      </c>
      <c r="AF16" s="16">
        <f>IF(AE16&lt;0,AE16,MIN(0.05,AE16*3))</f>
        <v>0.05</v>
      </c>
      <c r="AG16" s="9">
        <v>110.7</v>
      </c>
      <c r="AH16" s="10">
        <f>AG16/$B16-1</f>
        <v>0.013550631752426323</v>
      </c>
      <c r="AI16" s="10">
        <f>IF(AH16&lt;0,AH16,MIN(0.05,AH16*3))</f>
        <v>0.04065189525727897</v>
      </c>
      <c r="AJ16" s="23">
        <v>115.4</v>
      </c>
      <c r="AK16" s="24">
        <f aca="true" t="shared" si="129" ref="AK16:AK26">AJ16/$B16-1</f>
        <v>0.05658304339864495</v>
      </c>
      <c r="AL16" s="24">
        <f aca="true" t="shared" si="130" ref="AL16:AL26">IF(AK16&lt;0,AK16,MIN(0.05,AK16*3))</f>
        <v>0.05</v>
      </c>
      <c r="AM16" s="9">
        <v>121.85</v>
      </c>
      <c r="AN16" s="10">
        <f aca="true" t="shared" si="131" ref="AN16:AN26">AM16/$B16-1</f>
        <v>0.11563816150888107</v>
      </c>
      <c r="AO16" s="10">
        <f aca="true" t="shared" si="132" ref="AO16:AO26">IF(AN16&lt;0,AN16,MIN(0.05,AN16*3))</f>
        <v>0.05</v>
      </c>
      <c r="AP16" s="15">
        <v>124.74</v>
      </c>
      <c r="AQ16" s="16">
        <f aca="true" t="shared" si="133" ref="AQ16:AQ26">AP16/$B16-1</f>
        <v>0.14209851675517293</v>
      </c>
      <c r="AR16" s="16">
        <f aca="true" t="shared" si="134" ref="AR16:AR26">IF(AQ16&lt;0,AQ16,MIN(0.05,AQ16*3))</f>
        <v>0.05</v>
      </c>
      <c r="AS16" s="9">
        <v>113.09</v>
      </c>
      <c r="AT16" s="10">
        <f t="shared" si="75"/>
        <v>0.03543307086614167</v>
      </c>
      <c r="AU16" s="10">
        <f t="shared" si="76"/>
        <v>0.05</v>
      </c>
      <c r="AV16" s="15">
        <v>115.65</v>
      </c>
      <c r="AW16" s="16">
        <f t="shared" si="77"/>
        <v>0.05887200146493332</v>
      </c>
      <c r="AX16" s="16">
        <f t="shared" si="78"/>
        <v>0.05</v>
      </c>
      <c r="AY16" s="9">
        <v>112.51</v>
      </c>
      <c r="AZ16" s="10">
        <f t="shared" si="79"/>
        <v>0.030122688152353083</v>
      </c>
      <c r="BA16" s="10">
        <f t="shared" si="80"/>
        <v>0.05</v>
      </c>
      <c r="BB16" s="15">
        <v>115.04</v>
      </c>
      <c r="BC16" s="16">
        <f t="shared" si="81"/>
        <v>0.05328694378318999</v>
      </c>
      <c r="BD16" s="16">
        <f t="shared" si="82"/>
        <v>0.05</v>
      </c>
      <c r="BE16" s="9">
        <v>119.91</v>
      </c>
      <c r="BF16" s="10">
        <f t="shared" si="83"/>
        <v>0.09787584691448448</v>
      </c>
      <c r="BG16" s="10">
        <f t="shared" si="84"/>
        <v>0.05</v>
      </c>
      <c r="BH16" s="15">
        <v>119.47</v>
      </c>
      <c r="BI16" s="16">
        <f t="shared" si="85"/>
        <v>0.09384728071781723</v>
      </c>
      <c r="BJ16" s="16">
        <f t="shared" si="86"/>
        <v>0.05</v>
      </c>
      <c r="BK16" s="9">
        <v>117.98</v>
      </c>
      <c r="BL16" s="10">
        <f t="shared" si="87"/>
        <v>0.0802050906427394</v>
      </c>
      <c r="BM16" s="10">
        <f t="shared" si="88"/>
        <v>0.05</v>
      </c>
      <c r="BN16" s="15">
        <v>120.43</v>
      </c>
      <c r="BO16" s="16">
        <f t="shared" si="89"/>
        <v>0.10263687969236401</v>
      </c>
      <c r="BP16" s="16">
        <f t="shared" si="90"/>
        <v>0.05</v>
      </c>
      <c r="BQ16" s="9">
        <v>112.54</v>
      </c>
      <c r="BR16" s="10">
        <f t="shared" si="91"/>
        <v>0.030397363120307608</v>
      </c>
      <c r="BS16" s="10">
        <f t="shared" si="92"/>
        <v>0.05</v>
      </c>
      <c r="BT16" s="15">
        <v>113.96</v>
      </c>
      <c r="BU16" s="16">
        <f t="shared" si="93"/>
        <v>0.04339864493682466</v>
      </c>
      <c r="BV16" s="16">
        <f t="shared" si="94"/>
        <v>0.05</v>
      </c>
      <c r="BW16" s="23">
        <v>120.82</v>
      </c>
      <c r="BX16" s="24">
        <f t="shared" si="95"/>
        <v>0.10620765427577372</v>
      </c>
      <c r="BY16" s="24">
        <f t="shared" si="96"/>
        <v>0.05</v>
      </c>
      <c r="BZ16" s="9">
        <v>106.59</v>
      </c>
      <c r="CA16" s="10">
        <f t="shared" si="97"/>
        <v>-0.0240798388573521</v>
      </c>
      <c r="CB16" s="10">
        <f t="shared" si="98"/>
        <v>-0.0240798388573521</v>
      </c>
      <c r="CC16" s="15">
        <v>101.89</v>
      </c>
      <c r="CD16" s="16">
        <f t="shared" si="99"/>
        <v>-0.06711225050357073</v>
      </c>
      <c r="CE16" s="16">
        <f t="shared" si="100"/>
        <v>-0.06711225050357073</v>
      </c>
      <c r="CF16" s="9">
        <v>97.65</v>
      </c>
      <c r="CG16" s="10">
        <f t="shared" si="101"/>
        <v>-0.10593297930781898</v>
      </c>
      <c r="CH16" s="10">
        <f t="shared" si="102"/>
        <v>-0.10593297930781898</v>
      </c>
      <c r="CI16" s="15">
        <v>85.34</v>
      </c>
      <c r="CJ16" s="16">
        <f t="shared" si="106"/>
        <v>-0.21864127449185122</v>
      </c>
      <c r="CK16" s="16">
        <f t="shared" si="107"/>
        <v>-0.21864127449185122</v>
      </c>
      <c r="CL16" s="9">
        <v>93.22</v>
      </c>
      <c r="CM16" s="10">
        <f t="shared" si="108"/>
        <v>-0.14649331624244644</v>
      </c>
      <c r="CN16" s="10">
        <f t="shared" si="109"/>
        <v>-0.14649331624244644</v>
      </c>
      <c r="CO16" s="15">
        <v>95.16</v>
      </c>
      <c r="CP16" s="16">
        <f t="shared" si="110"/>
        <v>-0.12873100164804985</v>
      </c>
      <c r="CQ16" s="16">
        <f t="shared" si="104"/>
        <v>-0.12873100164804985</v>
      </c>
      <c r="CR16" s="9">
        <v>98.52</v>
      </c>
      <c r="CS16" s="10">
        <f t="shared" si="7"/>
        <v>-0.0979674052371361</v>
      </c>
      <c r="CT16" s="10">
        <f t="shared" si="8"/>
        <v>-0.0979674052371361</v>
      </c>
      <c r="CU16" s="15">
        <v>90.6</v>
      </c>
      <c r="CV16" s="16">
        <f t="shared" si="9"/>
        <v>-0.17048159677714714</v>
      </c>
      <c r="CW16" s="16">
        <f t="shared" si="105"/>
        <v>-0.17048159677714714</v>
      </c>
      <c r="CX16" s="9">
        <v>89.99</v>
      </c>
      <c r="CY16" s="10">
        <f t="shared" si="10"/>
        <v>-0.17606665445889036</v>
      </c>
      <c r="CZ16" s="10">
        <f t="shared" si="11"/>
        <v>-0.17606665445889036</v>
      </c>
      <c r="DA16" s="15">
        <v>87.74</v>
      </c>
      <c r="DB16" s="28">
        <f t="shared" si="128"/>
        <v>-0.19666727705548437</v>
      </c>
      <c r="DC16" s="30">
        <v>-0.19666727705548437</v>
      </c>
      <c r="DD16" s="9">
        <v>93.68</v>
      </c>
      <c r="DE16" s="10">
        <f t="shared" si="13"/>
        <v>-0.14228163340047606</v>
      </c>
      <c r="DF16" s="10">
        <f t="shared" si="14"/>
        <v>-0.14228163340047606</v>
      </c>
      <c r="DG16" s="24">
        <v>-0.10016480498077274</v>
      </c>
      <c r="DH16" s="15">
        <v>112.47</v>
      </c>
      <c r="DI16" s="28">
        <f t="shared" si="15"/>
        <v>0.02975645486174683</v>
      </c>
      <c r="DJ16" s="30">
        <v>0.050000000000000044</v>
      </c>
      <c r="DK16" s="9">
        <v>103.41</v>
      </c>
      <c r="DL16" s="10">
        <f t="shared" si="16"/>
        <v>-0.05319538546053837</v>
      </c>
      <c r="DM16" s="10">
        <v>-0.05319538546053837</v>
      </c>
      <c r="DN16" s="15">
        <v>106.77</v>
      </c>
      <c r="DO16" s="28">
        <f t="shared" si="111"/>
        <v>-0.022431789049624618</v>
      </c>
      <c r="DP16" s="30">
        <v>-0.0224</v>
      </c>
      <c r="DQ16" s="9">
        <v>106.5</v>
      </c>
      <c r="DR16" s="10">
        <f t="shared" si="18"/>
        <v>-0.024903863761215894</v>
      </c>
      <c r="DS16" s="10">
        <v>-0.024903863761215783</v>
      </c>
      <c r="DT16" s="15">
        <v>102.2</v>
      </c>
      <c r="DU16" s="28">
        <f t="shared" si="112"/>
        <v>-0.0642739425013733</v>
      </c>
      <c r="DV16" s="30">
        <v>-0.0642739425013733</v>
      </c>
      <c r="DW16" s="9">
        <v>100.77</v>
      </c>
      <c r="DX16" s="10">
        <f t="shared" si="20"/>
        <v>-0.07736678264054209</v>
      </c>
      <c r="DY16" s="10">
        <v>-0.07736678264054209</v>
      </c>
      <c r="DZ16" s="15">
        <v>102.71</v>
      </c>
      <c r="EA16" s="28">
        <f t="shared" si="113"/>
        <v>-0.05960446804614539</v>
      </c>
      <c r="EB16" s="30">
        <v>-0.0596044680461455</v>
      </c>
      <c r="EC16" s="9">
        <v>105.21</v>
      </c>
      <c r="ED16" s="10">
        <f t="shared" si="22"/>
        <v>-0.03671488738326323</v>
      </c>
      <c r="EE16" s="10">
        <v>-0.03671488738326323</v>
      </c>
      <c r="EF16" s="15">
        <v>108.31</v>
      </c>
      <c r="EG16" s="28">
        <f t="shared" si="114"/>
        <v>-0.008331807361289134</v>
      </c>
      <c r="EH16" s="30">
        <v>-0.008331807361289134</v>
      </c>
      <c r="EI16" s="9">
        <v>113.83</v>
      </c>
      <c r="EJ16" s="10">
        <f t="shared" si="24"/>
        <v>0.04220838674235483</v>
      </c>
      <c r="EK16" s="10">
        <v>0.050000000000000044</v>
      </c>
      <c r="EL16" s="15">
        <v>113.2</v>
      </c>
      <c r="EM16" s="28">
        <f t="shared" si="115"/>
        <v>0.03644021241530848</v>
      </c>
      <c r="EN16" s="30">
        <v>0.050000000000000044</v>
      </c>
      <c r="EO16" s="9">
        <v>116.61</v>
      </c>
      <c r="EP16" s="10">
        <f t="shared" si="26"/>
        <v>0.06766160043947989</v>
      </c>
      <c r="EQ16" s="10">
        <v>0.050000000000000044</v>
      </c>
      <c r="ER16" s="24">
        <v>0.050000000000000044</v>
      </c>
      <c r="ES16" s="15">
        <v>117.42</v>
      </c>
      <c r="ET16" s="28">
        <f t="shared" si="116"/>
        <v>0.07507782457425383</v>
      </c>
      <c r="EU16" s="30">
        <v>0.050000000000000044</v>
      </c>
      <c r="EV16" s="9">
        <v>118.36</v>
      </c>
      <c r="EW16" s="10">
        <f t="shared" si="28"/>
        <v>0.0836843069034976</v>
      </c>
      <c r="EX16" s="10">
        <v>0.050000000000000044</v>
      </c>
      <c r="EY16" s="15">
        <v>116.82</v>
      </c>
      <c r="EZ16" s="28">
        <f t="shared" si="117"/>
        <v>0.069584325215162</v>
      </c>
      <c r="FA16" s="30">
        <v>0.050000000000000044</v>
      </c>
      <c r="FB16" s="9">
        <v>117.2</v>
      </c>
      <c r="FC16" s="10">
        <f t="shared" si="30"/>
        <v>0.0730635414759202</v>
      </c>
      <c r="FD16" s="10">
        <v>0.050000000000000044</v>
      </c>
      <c r="FE16" s="15">
        <v>119.82</v>
      </c>
      <c r="FF16" s="28">
        <f t="shared" si="118"/>
        <v>0.09705182201062068</v>
      </c>
      <c r="FG16" s="30">
        <v>0.050000000000000044</v>
      </c>
      <c r="FH16" s="9">
        <v>121.1</v>
      </c>
      <c r="FI16" s="10">
        <f t="shared" si="32"/>
        <v>0.1087712873100164</v>
      </c>
      <c r="FJ16" s="10">
        <v>0.050000000000000044</v>
      </c>
      <c r="FK16" s="15">
        <v>118.34</v>
      </c>
      <c r="FL16" s="28">
        <f t="shared" si="119"/>
        <v>0.08350119025819458</v>
      </c>
      <c r="FM16" s="30">
        <v>0.050000000000000044</v>
      </c>
      <c r="FN16" s="9">
        <v>117.52</v>
      </c>
      <c r="FO16" s="10">
        <f t="shared" si="34"/>
        <v>0.07599340780076913</v>
      </c>
      <c r="FP16" s="10">
        <v>0.050000000000000044</v>
      </c>
      <c r="FQ16" s="15">
        <v>121.8</v>
      </c>
      <c r="FR16" s="28">
        <f t="shared" si="120"/>
        <v>0.11518036989562352</v>
      </c>
      <c r="FS16" s="30">
        <v>0.050000000000000044</v>
      </c>
      <c r="FT16" s="9">
        <v>123.37</v>
      </c>
      <c r="FU16" s="10">
        <f t="shared" si="36"/>
        <v>0.12955502655191364</v>
      </c>
      <c r="FV16" s="10">
        <v>0.050000000000000044</v>
      </c>
      <c r="FW16" s="35">
        <v>116.69</v>
      </c>
      <c r="FX16" s="28">
        <f t="shared" si="121"/>
        <v>0.06839406702069217</v>
      </c>
      <c r="FY16" s="36">
        <v>0.05</v>
      </c>
      <c r="FZ16" s="9">
        <v>125.37</v>
      </c>
      <c r="GA16" s="10">
        <f t="shared" si="38"/>
        <v>0.1478666910822195</v>
      </c>
      <c r="GB16" s="10">
        <v>0.050000000000000044</v>
      </c>
      <c r="GC16" s="24">
        <v>0.050000000000000044</v>
      </c>
      <c r="GD16" s="35">
        <v>89.21</v>
      </c>
      <c r="GE16" s="28">
        <f t="shared" si="122"/>
        <v>-0.18320820362570966</v>
      </c>
      <c r="GF16" s="36">
        <v>0.050000000000000044</v>
      </c>
      <c r="GG16" s="9">
        <v>89.88</v>
      </c>
      <c r="GH16" s="10">
        <f t="shared" si="40"/>
        <v>-0.17707379600805717</v>
      </c>
      <c r="GI16" s="10">
        <v>0.05</v>
      </c>
      <c r="GJ16" s="35">
        <v>85.45</v>
      </c>
      <c r="GK16" s="28">
        <f t="shared" si="123"/>
        <v>-0.2176341329426844</v>
      </c>
      <c r="GL16" s="36">
        <v>0.05</v>
      </c>
      <c r="GM16" s="9">
        <v>87.18</v>
      </c>
      <c r="GN16" s="10">
        <f t="shared" si="42"/>
        <v>-0.20179454312396994</v>
      </c>
      <c r="GO16" s="10">
        <v>0.050000000000000044</v>
      </c>
      <c r="GP16" s="35">
        <v>78.08</v>
      </c>
      <c r="GQ16" s="28">
        <f t="shared" si="124"/>
        <v>-0.2851126167368614</v>
      </c>
      <c r="GR16" s="36">
        <v>0.020650906134407565</v>
      </c>
      <c r="GS16" s="9">
        <v>82.74</v>
      </c>
      <c r="GT16" s="10">
        <f t="shared" si="44"/>
        <v>-0.2424464383812489</v>
      </c>
      <c r="GU16" s="10">
        <v>0.050000000000000044</v>
      </c>
      <c r="GV16" s="35">
        <v>73.96</v>
      </c>
      <c r="GW16" s="28">
        <f t="shared" si="125"/>
        <v>-0.32283464566929143</v>
      </c>
      <c r="GX16" s="36">
        <v>-0.04624598267716551</v>
      </c>
      <c r="GY16" s="9">
        <v>79.8</v>
      </c>
      <c r="GZ16" s="10">
        <f t="shared" si="46"/>
        <v>-0.2693645852407984</v>
      </c>
      <c r="HA16" s="10">
        <v>0.050000000000000044</v>
      </c>
      <c r="HB16" s="35">
        <v>89.5</v>
      </c>
      <c r="HC16" s="28">
        <f t="shared" si="126"/>
        <v>-0.18055301226881526</v>
      </c>
      <c r="HD16" s="36">
        <v>0.050000000000000044</v>
      </c>
      <c r="HE16" s="9">
        <v>76.82</v>
      </c>
      <c r="HF16" s="10">
        <f t="shared" si="48"/>
        <v>-0.2966489653909541</v>
      </c>
      <c r="HG16" s="10">
        <v>0.050000000000000044</v>
      </c>
      <c r="HH16" s="35">
        <v>79.06</v>
      </c>
      <c r="HI16" s="28">
        <f t="shared" si="127"/>
        <v>-0.2761399011170115</v>
      </c>
      <c r="HJ16" s="36">
        <v>0.050000000000000044</v>
      </c>
    </row>
    <row r="17" spans="1:218" ht="12.75">
      <c r="A17" s="5" t="s">
        <v>10</v>
      </c>
      <c r="B17" s="8">
        <v>46.73</v>
      </c>
      <c r="C17" s="9">
        <v>46.45</v>
      </c>
      <c r="D17" s="10">
        <f t="shared" si="0"/>
        <v>-0.005991868178899962</v>
      </c>
      <c r="E17" s="10">
        <f t="shared" si="1"/>
        <v>-0.005991868178899962</v>
      </c>
      <c r="F17" s="15">
        <v>48.17</v>
      </c>
      <c r="G17" s="16">
        <f t="shared" si="50"/>
        <v>0.03081532206291482</v>
      </c>
      <c r="H17" s="16">
        <f t="shared" si="2"/>
        <v>0.05</v>
      </c>
      <c r="I17" s="9">
        <v>47.29</v>
      </c>
      <c r="J17" s="10">
        <f t="shared" si="51"/>
        <v>0.011983736357800145</v>
      </c>
      <c r="K17" s="10">
        <f t="shared" si="52"/>
        <v>0.035951209073400436</v>
      </c>
      <c r="L17" s="15">
        <v>47.61</v>
      </c>
      <c r="M17" s="16">
        <f t="shared" si="53"/>
        <v>0.01883158570511445</v>
      </c>
      <c r="N17" s="16">
        <f t="shared" si="54"/>
        <v>0.05</v>
      </c>
      <c r="O17" s="9">
        <v>45.09</v>
      </c>
      <c r="P17" s="10">
        <f t="shared" si="55"/>
        <v>-0.03509522790498598</v>
      </c>
      <c r="Q17" s="10">
        <f t="shared" si="56"/>
        <v>-0.03509522790498598</v>
      </c>
      <c r="R17" s="15">
        <v>49.83</v>
      </c>
      <c r="S17" s="16">
        <f t="shared" si="57"/>
        <v>0.06633854055210797</v>
      </c>
      <c r="T17" s="16">
        <f t="shared" si="58"/>
        <v>0.05</v>
      </c>
      <c r="U17" s="9">
        <v>50.05</v>
      </c>
      <c r="V17" s="10">
        <f t="shared" si="59"/>
        <v>0.07104643697838653</v>
      </c>
      <c r="W17" s="10">
        <f t="shared" si="60"/>
        <v>0.05</v>
      </c>
      <c r="X17" s="15">
        <v>52.97</v>
      </c>
      <c r="Y17" s="16">
        <f t="shared" si="61"/>
        <v>0.13353306227263007</v>
      </c>
      <c r="Z17" s="16">
        <f t="shared" si="62"/>
        <v>0.05</v>
      </c>
      <c r="AA17" s="9">
        <v>56.99</v>
      </c>
      <c r="AB17" s="10">
        <f t="shared" si="63"/>
        <v>0.21955916969826683</v>
      </c>
      <c r="AC17" s="10">
        <f t="shared" si="64"/>
        <v>0.05</v>
      </c>
      <c r="AD17" s="15">
        <v>56.77</v>
      </c>
      <c r="AE17" s="16">
        <f t="shared" si="65"/>
        <v>0.21485127327198827</v>
      </c>
      <c r="AF17" s="16">
        <f t="shared" si="66"/>
        <v>0.05</v>
      </c>
      <c r="AG17" s="9">
        <v>58.56</v>
      </c>
      <c r="AH17" s="10">
        <f t="shared" si="67"/>
        <v>0.2531564305585279</v>
      </c>
      <c r="AI17" s="10">
        <f t="shared" si="68"/>
        <v>0.05</v>
      </c>
      <c r="AJ17" s="23">
        <v>55.89</v>
      </c>
      <c r="AK17" s="24">
        <f t="shared" si="129"/>
        <v>0.1960196875668736</v>
      </c>
      <c r="AL17" s="24">
        <f t="shared" si="130"/>
        <v>0.05</v>
      </c>
      <c r="AM17" s="9">
        <v>57.86</v>
      </c>
      <c r="AN17" s="10">
        <f t="shared" si="131"/>
        <v>0.23817676011127764</v>
      </c>
      <c r="AO17" s="10">
        <f t="shared" si="132"/>
        <v>0.05</v>
      </c>
      <c r="AP17" s="15">
        <v>57.85</v>
      </c>
      <c r="AQ17" s="16">
        <f t="shared" si="133"/>
        <v>0.237962764819174</v>
      </c>
      <c r="AR17" s="16">
        <f t="shared" si="134"/>
        <v>0.05</v>
      </c>
      <c r="AS17" s="9">
        <v>56.74</v>
      </c>
      <c r="AT17" s="10">
        <f t="shared" si="75"/>
        <v>0.21420928739567735</v>
      </c>
      <c r="AU17" s="10">
        <f t="shared" si="76"/>
        <v>0.05</v>
      </c>
      <c r="AV17" s="15">
        <v>60.11</v>
      </c>
      <c r="AW17" s="16">
        <f t="shared" si="77"/>
        <v>0.28632570083458164</v>
      </c>
      <c r="AX17" s="16">
        <f t="shared" si="78"/>
        <v>0.05</v>
      </c>
      <c r="AY17" s="9">
        <v>59.28</v>
      </c>
      <c r="AZ17" s="10">
        <f t="shared" si="79"/>
        <v>0.2685640915899852</v>
      </c>
      <c r="BA17" s="10">
        <f t="shared" si="80"/>
        <v>0.05</v>
      </c>
      <c r="BB17" s="15">
        <v>57.94</v>
      </c>
      <c r="BC17" s="16">
        <f t="shared" si="81"/>
        <v>0.2398887224481061</v>
      </c>
      <c r="BD17" s="16">
        <f t="shared" si="82"/>
        <v>0.05</v>
      </c>
      <c r="BE17" s="9">
        <v>60.4</v>
      </c>
      <c r="BF17" s="10">
        <f t="shared" si="83"/>
        <v>0.29253156430558525</v>
      </c>
      <c r="BG17" s="10">
        <f t="shared" si="84"/>
        <v>0.05</v>
      </c>
      <c r="BH17" s="15">
        <v>56.79</v>
      </c>
      <c r="BI17" s="16">
        <f t="shared" si="85"/>
        <v>0.21527926385619534</v>
      </c>
      <c r="BJ17" s="16">
        <f t="shared" si="86"/>
        <v>0.05</v>
      </c>
      <c r="BK17" s="9">
        <v>60.28</v>
      </c>
      <c r="BL17" s="10">
        <f t="shared" si="87"/>
        <v>0.28996362080034244</v>
      </c>
      <c r="BM17" s="10">
        <f t="shared" si="88"/>
        <v>0.05</v>
      </c>
      <c r="BN17" s="15">
        <v>58.54</v>
      </c>
      <c r="BO17" s="16">
        <f t="shared" si="89"/>
        <v>0.2527284399743206</v>
      </c>
      <c r="BP17" s="16">
        <f t="shared" si="90"/>
        <v>0.05</v>
      </c>
      <c r="BQ17" s="9">
        <v>57.48</v>
      </c>
      <c r="BR17" s="10">
        <f t="shared" si="91"/>
        <v>0.2300449390113417</v>
      </c>
      <c r="BS17" s="10">
        <f t="shared" si="92"/>
        <v>0.05</v>
      </c>
      <c r="BT17" s="15">
        <v>59.56</v>
      </c>
      <c r="BU17" s="16">
        <f t="shared" si="93"/>
        <v>0.27455595976888514</v>
      </c>
      <c r="BV17" s="16">
        <f t="shared" si="94"/>
        <v>0.05</v>
      </c>
      <c r="BW17" s="23">
        <v>60.23</v>
      </c>
      <c r="BX17" s="24">
        <f t="shared" si="95"/>
        <v>0.28889364433982445</v>
      </c>
      <c r="BY17" s="24">
        <f t="shared" si="96"/>
        <v>0.05</v>
      </c>
      <c r="BZ17" s="9">
        <v>56.93</v>
      </c>
      <c r="CA17" s="10">
        <f t="shared" si="97"/>
        <v>0.2182751979456452</v>
      </c>
      <c r="CB17" s="10">
        <f t="shared" si="98"/>
        <v>0.05</v>
      </c>
      <c r="CC17" s="15">
        <v>58.96</v>
      </c>
      <c r="CD17" s="16">
        <f t="shared" si="99"/>
        <v>0.26171624224267087</v>
      </c>
      <c r="CE17" s="16">
        <f t="shared" si="100"/>
        <v>0.05</v>
      </c>
      <c r="CF17" s="9">
        <v>53.85</v>
      </c>
      <c r="CG17" s="10">
        <f t="shared" si="101"/>
        <v>0.15236464797774452</v>
      </c>
      <c r="CH17" s="10">
        <f t="shared" si="102"/>
        <v>0.05</v>
      </c>
      <c r="CI17" s="15">
        <v>49.39</v>
      </c>
      <c r="CJ17" s="16">
        <f t="shared" si="106"/>
        <v>0.056922747699550635</v>
      </c>
      <c r="CK17" s="16">
        <f t="shared" si="107"/>
        <v>0.05</v>
      </c>
      <c r="CL17" s="9">
        <v>54.66</v>
      </c>
      <c r="CM17" s="10">
        <f t="shared" si="108"/>
        <v>0.16969826663813392</v>
      </c>
      <c r="CN17" s="10">
        <f t="shared" si="109"/>
        <v>0.05</v>
      </c>
      <c r="CO17" s="15">
        <v>53.01</v>
      </c>
      <c r="CP17" s="16">
        <f t="shared" si="110"/>
        <v>0.1343890434410444</v>
      </c>
      <c r="CQ17" s="16">
        <f t="shared" si="104"/>
        <v>0.05</v>
      </c>
      <c r="CR17" s="9">
        <v>52.82</v>
      </c>
      <c r="CS17" s="10">
        <f t="shared" si="7"/>
        <v>0.13032313289107655</v>
      </c>
      <c r="CT17" s="10">
        <f t="shared" si="8"/>
        <v>0.05</v>
      </c>
      <c r="CU17" s="15">
        <v>50.67</v>
      </c>
      <c r="CV17" s="16">
        <f t="shared" si="9"/>
        <v>0.08431414508880808</v>
      </c>
      <c r="CW17" s="16">
        <f t="shared" si="105"/>
        <v>0.05</v>
      </c>
      <c r="CX17" s="9">
        <v>50.21</v>
      </c>
      <c r="CY17" s="10">
        <f t="shared" si="10"/>
        <v>0.07447036165204368</v>
      </c>
      <c r="CZ17" s="10">
        <f t="shared" si="11"/>
        <v>0.05</v>
      </c>
      <c r="DA17" s="15">
        <v>52.91</v>
      </c>
      <c r="DB17" s="28">
        <f t="shared" si="128"/>
        <v>0.13224909052000866</v>
      </c>
      <c r="DC17" s="30">
        <v>0.050000000000000044</v>
      </c>
      <c r="DD17" s="9">
        <v>54.84</v>
      </c>
      <c r="DE17" s="10">
        <f t="shared" si="13"/>
        <v>0.17355018189599836</v>
      </c>
      <c r="DF17" s="10">
        <f t="shared" si="14"/>
        <v>0.05</v>
      </c>
      <c r="DG17" s="24">
        <v>0.050000000000000044</v>
      </c>
      <c r="DH17" s="15">
        <v>56.26</v>
      </c>
      <c r="DI17" s="28">
        <f t="shared" si="15"/>
        <v>0.2039375133747059</v>
      </c>
      <c r="DJ17" s="30">
        <v>0.050000000000000044</v>
      </c>
      <c r="DK17" s="9">
        <v>57.61</v>
      </c>
      <c r="DL17" s="10">
        <f t="shared" si="16"/>
        <v>0.23282687780868838</v>
      </c>
      <c r="DM17" s="10">
        <v>0.050000000000000044</v>
      </c>
      <c r="DN17" s="15">
        <v>58.66</v>
      </c>
      <c r="DO17" s="28">
        <f t="shared" si="111"/>
        <v>0.2552963834795634</v>
      </c>
      <c r="DP17" s="30">
        <v>0.050000000000000044</v>
      </c>
      <c r="DQ17" s="9">
        <v>62.79</v>
      </c>
      <c r="DR17" s="10">
        <f t="shared" si="18"/>
        <v>0.34367643911833956</v>
      </c>
      <c r="DS17" s="10">
        <v>0.050000000000000044</v>
      </c>
      <c r="DT17" s="15">
        <v>62.41</v>
      </c>
      <c r="DU17" s="28">
        <f t="shared" si="112"/>
        <v>0.33554461801840363</v>
      </c>
      <c r="DV17" s="30">
        <v>0.050000000000000044</v>
      </c>
      <c r="DW17" s="9">
        <v>58.72</v>
      </c>
      <c r="DX17" s="10">
        <f t="shared" si="20"/>
        <v>0.25658035523218503</v>
      </c>
      <c r="DY17" s="10">
        <v>0.050000000000000044</v>
      </c>
      <c r="DZ17" s="15">
        <v>61.19</v>
      </c>
      <c r="EA17" s="28">
        <f t="shared" si="113"/>
        <v>0.3094371923817676</v>
      </c>
      <c r="EB17" s="30">
        <v>0.050000000000000044</v>
      </c>
      <c r="EC17" s="9">
        <v>58.87</v>
      </c>
      <c r="ED17" s="10">
        <f t="shared" si="22"/>
        <v>0.25979028461373854</v>
      </c>
      <c r="EE17" s="10">
        <v>0.050000000000000044</v>
      </c>
      <c r="EF17" s="15">
        <v>61.99</v>
      </c>
      <c r="EG17" s="28">
        <f t="shared" si="114"/>
        <v>0.3265568157500536</v>
      </c>
      <c r="EH17" s="30">
        <v>0.050000000000000044</v>
      </c>
      <c r="EI17" s="9">
        <v>65.87</v>
      </c>
      <c r="EJ17" s="10">
        <f t="shared" si="24"/>
        <v>0.40958698908624025</v>
      </c>
      <c r="EK17" s="10">
        <v>0.050000000000000044</v>
      </c>
      <c r="EL17" s="15">
        <v>63.54</v>
      </c>
      <c r="EM17" s="28">
        <f t="shared" si="115"/>
        <v>0.35972608602610756</v>
      </c>
      <c r="EN17" s="30">
        <v>0.050000000000000044</v>
      </c>
      <c r="EO17" s="9">
        <v>62.33</v>
      </c>
      <c r="EP17" s="10">
        <f t="shared" si="26"/>
        <v>0.33383265568157516</v>
      </c>
      <c r="EQ17" s="10">
        <v>0.050000000000000044</v>
      </c>
      <c r="ER17" s="24">
        <v>0.050000000000000044</v>
      </c>
      <c r="ES17" s="15">
        <v>65.11</v>
      </c>
      <c r="ET17" s="28">
        <f t="shared" si="116"/>
        <v>0.3933233468863686</v>
      </c>
      <c r="EU17" s="30">
        <v>0.050000000000000044</v>
      </c>
      <c r="EV17" s="9">
        <v>64.09</v>
      </c>
      <c r="EW17" s="10">
        <f t="shared" si="28"/>
        <v>0.37149582709180407</v>
      </c>
      <c r="EX17" s="10">
        <v>0.050000000000000044</v>
      </c>
      <c r="EY17" s="15">
        <v>63.88</v>
      </c>
      <c r="EZ17" s="28">
        <f t="shared" si="117"/>
        <v>0.36700192595762915</v>
      </c>
      <c r="FA17" s="30">
        <v>0.050000000000000044</v>
      </c>
      <c r="FB17" s="9">
        <v>63.86</v>
      </c>
      <c r="FC17" s="10">
        <f t="shared" si="30"/>
        <v>0.36657393537342187</v>
      </c>
      <c r="FD17" s="10">
        <v>0.050000000000000044</v>
      </c>
      <c r="FE17" s="15">
        <v>64.03</v>
      </c>
      <c r="FF17" s="28">
        <f t="shared" si="118"/>
        <v>0.37021185533918266</v>
      </c>
      <c r="FG17" s="30">
        <v>0.050000000000000044</v>
      </c>
      <c r="FH17" s="9">
        <v>55.09</v>
      </c>
      <c r="FI17" s="10">
        <f t="shared" si="32"/>
        <v>0.17890006419858784</v>
      </c>
      <c r="FJ17" s="10">
        <v>0.050000000000000044</v>
      </c>
      <c r="FK17" s="15">
        <v>55.27</v>
      </c>
      <c r="FL17" s="28">
        <f t="shared" si="119"/>
        <v>0.18275197945645205</v>
      </c>
      <c r="FM17" s="30">
        <v>0.050000000000000044</v>
      </c>
      <c r="FN17" s="9">
        <v>56.22</v>
      </c>
      <c r="FO17" s="10">
        <f t="shared" si="34"/>
        <v>0.20308153220629155</v>
      </c>
      <c r="FP17" s="10">
        <v>0.050000000000000044</v>
      </c>
      <c r="FQ17" s="15">
        <v>59.25</v>
      </c>
      <c r="FR17" s="28">
        <f t="shared" si="120"/>
        <v>0.2679221057136745</v>
      </c>
      <c r="FS17" s="30">
        <v>0.050000000000000044</v>
      </c>
      <c r="FT17" s="9">
        <v>54.22</v>
      </c>
      <c r="FU17" s="10">
        <f t="shared" si="36"/>
        <v>0.1602824737855768</v>
      </c>
      <c r="FV17" s="10">
        <v>0.050000000000000044</v>
      </c>
      <c r="FW17" s="35">
        <v>54.47</v>
      </c>
      <c r="FX17" s="28">
        <f t="shared" si="121"/>
        <v>0.16563235608816607</v>
      </c>
      <c r="FY17" s="36">
        <v>0.05</v>
      </c>
      <c r="FZ17" s="9">
        <v>58.87</v>
      </c>
      <c r="GA17" s="10">
        <f t="shared" si="38"/>
        <v>0.25979028461373854</v>
      </c>
      <c r="GB17" s="10">
        <v>0.050000000000000044</v>
      </c>
      <c r="GC17" s="24">
        <v>0.050000000000000044</v>
      </c>
      <c r="GD17" s="35">
        <v>60.7</v>
      </c>
      <c r="GE17" s="28">
        <f t="shared" si="122"/>
        <v>0.2989514230686927</v>
      </c>
      <c r="GF17" s="36">
        <v>0.050000000000000044</v>
      </c>
      <c r="GG17" s="9">
        <v>65.87</v>
      </c>
      <c r="GH17" s="10">
        <f t="shared" si="40"/>
        <v>0.40958698908624025</v>
      </c>
      <c r="GI17" s="10">
        <v>0.05</v>
      </c>
      <c r="GJ17" s="35">
        <v>68.59</v>
      </c>
      <c r="GK17" s="28">
        <f t="shared" si="123"/>
        <v>0.4677937085384123</v>
      </c>
      <c r="GL17" s="36">
        <v>0.05</v>
      </c>
      <c r="GM17" s="9">
        <v>70.94</v>
      </c>
      <c r="GN17" s="10">
        <f t="shared" si="42"/>
        <v>0.518082602182752</v>
      </c>
      <c r="GO17" s="10">
        <v>0.050000000000000044</v>
      </c>
      <c r="GP17" s="35">
        <v>73.61</v>
      </c>
      <c r="GQ17" s="28">
        <f t="shared" si="124"/>
        <v>0.5752193451744063</v>
      </c>
      <c r="GR17" s="36">
        <v>0.050000000000000044</v>
      </c>
      <c r="GS17" s="9">
        <v>79.34</v>
      </c>
      <c r="GT17" s="10">
        <f t="shared" si="44"/>
        <v>0.697838647549754</v>
      </c>
      <c r="GU17" s="10">
        <v>0.050000000000000044</v>
      </c>
      <c r="GV17" s="35">
        <v>76.41</v>
      </c>
      <c r="GW17" s="28">
        <f t="shared" si="125"/>
        <v>0.6351380269634068</v>
      </c>
      <c r="GX17" s="36">
        <v>0.050000000000000044</v>
      </c>
      <c r="GY17" s="9">
        <v>74.43</v>
      </c>
      <c r="GZ17" s="10">
        <f t="shared" si="46"/>
        <v>0.5927669591268994</v>
      </c>
      <c r="HA17" s="10">
        <v>0.050000000000000044</v>
      </c>
      <c r="HB17" s="35">
        <v>81.29</v>
      </c>
      <c r="HC17" s="28">
        <f t="shared" si="126"/>
        <v>0.739567729509951</v>
      </c>
      <c r="HD17" s="36">
        <v>0.050000000000000044</v>
      </c>
      <c r="HE17" s="9">
        <v>83.17</v>
      </c>
      <c r="HF17" s="10">
        <f t="shared" si="48"/>
        <v>0.7797988444254227</v>
      </c>
      <c r="HG17" s="10">
        <v>0.050000000000000044</v>
      </c>
      <c r="HH17" s="35">
        <v>78.71</v>
      </c>
      <c r="HI17" s="28">
        <f t="shared" si="127"/>
        <v>0.6843569441472288</v>
      </c>
      <c r="HJ17" s="36">
        <v>0.050000000000000044</v>
      </c>
    </row>
    <row r="18" spans="1:218" ht="12.75">
      <c r="A18" s="5" t="s">
        <v>26</v>
      </c>
      <c r="B18" s="8">
        <v>67.95</v>
      </c>
      <c r="C18" s="9">
        <v>61.95</v>
      </c>
      <c r="D18" s="10">
        <f t="shared" si="0"/>
        <v>-0.08830022075055188</v>
      </c>
      <c r="E18" s="10">
        <f t="shared" si="1"/>
        <v>-0.08830022075055188</v>
      </c>
      <c r="F18" s="15">
        <v>62.7</v>
      </c>
      <c r="G18" s="16">
        <f t="shared" si="50"/>
        <v>-0.07726269315673284</v>
      </c>
      <c r="H18" s="16">
        <f t="shared" si="2"/>
        <v>-0.07726269315673284</v>
      </c>
      <c r="I18" s="9">
        <v>61.05</v>
      </c>
      <c r="J18" s="10">
        <f t="shared" si="51"/>
        <v>-0.10154525386313473</v>
      </c>
      <c r="K18" s="10">
        <f t="shared" si="52"/>
        <v>-0.10154525386313473</v>
      </c>
      <c r="L18" s="15">
        <v>63.25</v>
      </c>
      <c r="M18" s="16">
        <f t="shared" si="53"/>
        <v>-0.06916850625459903</v>
      </c>
      <c r="N18" s="16">
        <f t="shared" si="54"/>
        <v>-0.06916850625459903</v>
      </c>
      <c r="O18" s="9">
        <v>65.5</v>
      </c>
      <c r="P18" s="10">
        <f t="shared" si="55"/>
        <v>-0.036055923473142015</v>
      </c>
      <c r="Q18" s="10">
        <f t="shared" si="56"/>
        <v>-0.036055923473142015</v>
      </c>
      <c r="R18" s="15">
        <v>66.2</v>
      </c>
      <c r="S18" s="16">
        <f t="shared" si="57"/>
        <v>-0.02575423105224428</v>
      </c>
      <c r="T18" s="16">
        <f t="shared" si="58"/>
        <v>-0.02575423105224428</v>
      </c>
      <c r="U18" s="9">
        <v>65.3</v>
      </c>
      <c r="V18" s="10">
        <f t="shared" si="59"/>
        <v>-0.03899926416482713</v>
      </c>
      <c r="W18" s="10">
        <f t="shared" si="60"/>
        <v>-0.03899926416482713</v>
      </c>
      <c r="X18" s="15">
        <v>65.8</v>
      </c>
      <c r="Y18" s="16">
        <f t="shared" si="61"/>
        <v>-0.03164091243561451</v>
      </c>
      <c r="Z18" s="16">
        <f t="shared" si="62"/>
        <v>-0.03164091243561451</v>
      </c>
      <c r="AA18" s="9">
        <v>66.6</v>
      </c>
      <c r="AB18" s="10">
        <f t="shared" si="63"/>
        <v>-0.019867549668874274</v>
      </c>
      <c r="AC18" s="10">
        <f t="shared" si="64"/>
        <v>-0.019867549668874274</v>
      </c>
      <c r="AD18" s="15">
        <v>66.55</v>
      </c>
      <c r="AE18" s="16">
        <f t="shared" si="65"/>
        <v>-0.02060338484179547</v>
      </c>
      <c r="AF18" s="16">
        <f t="shared" si="66"/>
        <v>-0.02060338484179547</v>
      </c>
      <c r="AG18" s="9">
        <v>67.95</v>
      </c>
      <c r="AH18" s="10">
        <f t="shared" si="67"/>
        <v>0</v>
      </c>
      <c r="AI18" s="10">
        <f t="shared" si="68"/>
        <v>0</v>
      </c>
      <c r="AJ18" s="23">
        <v>71.1</v>
      </c>
      <c r="AK18" s="24">
        <f t="shared" si="129"/>
        <v>0.04635761589403953</v>
      </c>
      <c r="AL18" s="24">
        <f t="shared" si="130"/>
        <v>0.05</v>
      </c>
      <c r="AM18" s="9">
        <v>70.25</v>
      </c>
      <c r="AN18" s="10">
        <f t="shared" si="131"/>
        <v>0.033848417954378096</v>
      </c>
      <c r="AO18" s="10">
        <f t="shared" si="132"/>
        <v>0.05</v>
      </c>
      <c r="AP18" s="15">
        <v>68.7</v>
      </c>
      <c r="AQ18" s="16">
        <f t="shared" si="133"/>
        <v>0.011037527593819041</v>
      </c>
      <c r="AR18" s="16">
        <f t="shared" si="134"/>
        <v>0.03311258278145712</v>
      </c>
      <c r="AS18" s="9">
        <v>67.55</v>
      </c>
      <c r="AT18" s="10">
        <f t="shared" si="75"/>
        <v>-0.005886681383370229</v>
      </c>
      <c r="AU18" s="10">
        <f t="shared" si="76"/>
        <v>-0.005886681383370229</v>
      </c>
      <c r="AV18" s="15">
        <v>71.25</v>
      </c>
      <c r="AW18" s="16">
        <f t="shared" si="77"/>
        <v>0.04856512141280356</v>
      </c>
      <c r="AX18" s="16">
        <f t="shared" si="78"/>
        <v>0.05</v>
      </c>
      <c r="AY18" s="9">
        <v>70.25</v>
      </c>
      <c r="AZ18" s="10">
        <f t="shared" si="79"/>
        <v>0.033848417954378096</v>
      </c>
      <c r="BA18" s="10">
        <f t="shared" si="80"/>
        <v>0.05</v>
      </c>
      <c r="BB18" s="15">
        <v>70.4</v>
      </c>
      <c r="BC18" s="16">
        <f t="shared" si="81"/>
        <v>0.036055923473142126</v>
      </c>
      <c r="BD18" s="16">
        <f t="shared" si="82"/>
        <v>0.05</v>
      </c>
      <c r="BE18" s="9">
        <v>72.55</v>
      </c>
      <c r="BF18" s="10">
        <f t="shared" si="83"/>
        <v>0.06769683590875641</v>
      </c>
      <c r="BG18" s="10">
        <f t="shared" si="84"/>
        <v>0.05</v>
      </c>
      <c r="BH18" s="15">
        <v>72.95</v>
      </c>
      <c r="BI18" s="16">
        <f t="shared" si="85"/>
        <v>0.07358351729212664</v>
      </c>
      <c r="BJ18" s="16">
        <f t="shared" si="86"/>
        <v>0.05</v>
      </c>
      <c r="BK18" s="9">
        <v>70.45</v>
      </c>
      <c r="BL18" s="10">
        <f t="shared" si="87"/>
        <v>0.03679175864606332</v>
      </c>
      <c r="BM18" s="10">
        <f t="shared" si="88"/>
        <v>0.05</v>
      </c>
      <c r="BN18" s="15">
        <v>74.4</v>
      </c>
      <c r="BO18" s="16">
        <f t="shared" si="89"/>
        <v>0.09492273730684331</v>
      </c>
      <c r="BP18" s="16">
        <f t="shared" si="90"/>
        <v>0.05</v>
      </c>
      <c r="BQ18" s="9">
        <v>73.4</v>
      </c>
      <c r="BR18" s="10">
        <f t="shared" si="91"/>
        <v>0.08020603384841807</v>
      </c>
      <c r="BS18" s="10">
        <f t="shared" si="92"/>
        <v>0.05</v>
      </c>
      <c r="BT18" s="15">
        <v>72.9</v>
      </c>
      <c r="BU18" s="16">
        <f t="shared" si="93"/>
        <v>0.07284768211920523</v>
      </c>
      <c r="BV18" s="16">
        <f t="shared" si="94"/>
        <v>0.05</v>
      </c>
      <c r="BW18" s="23">
        <v>71.85</v>
      </c>
      <c r="BX18" s="24">
        <f t="shared" si="95"/>
        <v>0.05739514348785857</v>
      </c>
      <c r="BY18" s="24">
        <f t="shared" si="96"/>
        <v>0.05</v>
      </c>
      <c r="BZ18" s="9">
        <v>67.5</v>
      </c>
      <c r="CA18" s="10">
        <f t="shared" si="97"/>
        <v>-0.0066225165562914245</v>
      </c>
      <c r="CB18" s="10">
        <f t="shared" si="98"/>
        <v>-0.0066225165562914245</v>
      </c>
      <c r="CC18" s="15">
        <v>73.2</v>
      </c>
      <c r="CD18" s="16">
        <f t="shared" si="99"/>
        <v>0.07726269315673284</v>
      </c>
      <c r="CE18" s="16">
        <f t="shared" si="100"/>
        <v>0.05</v>
      </c>
      <c r="CF18" s="9">
        <v>71.3</v>
      </c>
      <c r="CG18" s="10">
        <f t="shared" si="101"/>
        <v>0.04930095658572475</v>
      </c>
      <c r="CH18" s="10">
        <f t="shared" si="102"/>
        <v>0.05</v>
      </c>
      <c r="CI18" s="15">
        <v>73.25</v>
      </c>
      <c r="CJ18" s="16">
        <f t="shared" si="106"/>
        <v>0.07799852832965404</v>
      </c>
      <c r="CK18" s="16">
        <f t="shared" si="107"/>
        <v>0.05</v>
      </c>
      <c r="CL18" s="9">
        <v>75.6</v>
      </c>
      <c r="CM18" s="10">
        <f t="shared" si="108"/>
        <v>0.11258278145695355</v>
      </c>
      <c r="CN18" s="10">
        <f t="shared" si="109"/>
        <v>0.05</v>
      </c>
      <c r="CO18" s="15">
        <v>76.35</v>
      </c>
      <c r="CP18" s="16">
        <f t="shared" si="110"/>
        <v>0.12362030905077259</v>
      </c>
      <c r="CQ18" s="16">
        <f t="shared" si="104"/>
        <v>0.05</v>
      </c>
      <c r="CR18" s="9">
        <v>74.55</v>
      </c>
      <c r="CS18" s="10">
        <f t="shared" si="7"/>
        <v>0.0971302428256069</v>
      </c>
      <c r="CT18" s="10">
        <f t="shared" si="8"/>
        <v>0.05</v>
      </c>
      <c r="CU18" s="15">
        <v>75.2</v>
      </c>
      <c r="CV18" s="16">
        <f t="shared" si="9"/>
        <v>0.10669610007358354</v>
      </c>
      <c r="CW18" s="16">
        <f t="shared" si="105"/>
        <v>0.05</v>
      </c>
      <c r="CX18" s="9">
        <v>70.1</v>
      </c>
      <c r="CY18" s="10">
        <f t="shared" si="10"/>
        <v>0.03164091243561429</v>
      </c>
      <c r="CZ18" s="10">
        <f t="shared" si="11"/>
        <v>0.05</v>
      </c>
      <c r="DA18" s="15">
        <v>71.85</v>
      </c>
      <c r="DB18" s="28">
        <f t="shared" si="128"/>
        <v>0.05739514348785857</v>
      </c>
      <c r="DC18" s="30">
        <v>0.050000000000000044</v>
      </c>
      <c r="DD18" s="9">
        <v>71.5</v>
      </c>
      <c r="DE18" s="10">
        <f t="shared" si="13"/>
        <v>0.05224429727740976</v>
      </c>
      <c r="DF18" s="10">
        <f t="shared" si="14"/>
        <v>0.05</v>
      </c>
      <c r="DG18" s="24">
        <v>0.050000000000000044</v>
      </c>
      <c r="DH18" s="15">
        <v>73.4</v>
      </c>
      <c r="DI18" s="28">
        <f t="shared" si="15"/>
        <v>0.08020603384841807</v>
      </c>
      <c r="DJ18" s="30">
        <v>0.050000000000000044</v>
      </c>
      <c r="DK18" s="9">
        <v>75.15</v>
      </c>
      <c r="DL18" s="10">
        <f t="shared" si="16"/>
        <v>0.10596026490066235</v>
      </c>
      <c r="DM18" s="10">
        <v>0.050000000000000044</v>
      </c>
      <c r="DN18" s="15">
        <v>77.7</v>
      </c>
      <c r="DO18" s="28">
        <f t="shared" si="111"/>
        <v>0.14348785871964687</v>
      </c>
      <c r="DP18" s="30">
        <v>0.050000000000000044</v>
      </c>
      <c r="DQ18" s="9">
        <v>78.3</v>
      </c>
      <c r="DR18" s="10">
        <f t="shared" si="18"/>
        <v>0.15231788079470188</v>
      </c>
      <c r="DS18" s="10">
        <v>0.050000000000000044</v>
      </c>
      <c r="DT18" s="15">
        <v>76.55</v>
      </c>
      <c r="DU18" s="28">
        <f t="shared" si="112"/>
        <v>0.1265636497424576</v>
      </c>
      <c r="DV18" s="30">
        <v>0.050000000000000044</v>
      </c>
      <c r="DW18" s="9">
        <v>71.75</v>
      </c>
      <c r="DX18" s="10">
        <f t="shared" si="20"/>
        <v>0.05592347314201618</v>
      </c>
      <c r="DY18" s="10">
        <v>0.050000000000000044</v>
      </c>
      <c r="DZ18" s="15">
        <v>68.4</v>
      </c>
      <c r="EA18" s="28">
        <f t="shared" si="113"/>
        <v>0.0066225165562914245</v>
      </c>
      <c r="EB18" s="30">
        <v>0.019867549668874274</v>
      </c>
      <c r="EC18" s="9">
        <v>73.05</v>
      </c>
      <c r="ED18" s="10">
        <f t="shared" si="22"/>
        <v>0.07505518763796903</v>
      </c>
      <c r="EE18" s="10">
        <v>0.050000000000000044</v>
      </c>
      <c r="EF18" s="15">
        <v>72.3</v>
      </c>
      <c r="EG18" s="28">
        <f t="shared" si="114"/>
        <v>0.06401766004415</v>
      </c>
      <c r="EH18" s="30">
        <v>0.050000000000000044</v>
      </c>
      <c r="EI18" s="9">
        <v>74.25</v>
      </c>
      <c r="EJ18" s="10">
        <f t="shared" si="24"/>
        <v>0.0927152317880795</v>
      </c>
      <c r="EK18" s="10">
        <v>0.050000000000000044</v>
      </c>
      <c r="EL18" s="15">
        <v>76.85</v>
      </c>
      <c r="EM18" s="28">
        <f t="shared" si="115"/>
        <v>0.1309786607799852</v>
      </c>
      <c r="EN18" s="30">
        <v>0.050000000000000044</v>
      </c>
      <c r="EO18" s="9">
        <v>76.65</v>
      </c>
      <c r="EP18" s="10">
        <f t="shared" si="26"/>
        <v>0.1280353200883002</v>
      </c>
      <c r="EQ18" s="10">
        <v>0.050000000000000044</v>
      </c>
      <c r="ER18" s="24">
        <v>0.050000000000000044</v>
      </c>
      <c r="ES18" s="15">
        <v>82.65</v>
      </c>
      <c r="ET18" s="28">
        <f t="shared" si="116"/>
        <v>0.2163355408388521</v>
      </c>
      <c r="EU18" s="30">
        <v>0.050000000000000044</v>
      </c>
      <c r="EV18" s="9">
        <v>83.45</v>
      </c>
      <c r="EW18" s="10">
        <f t="shared" si="28"/>
        <v>0.22810890360559233</v>
      </c>
      <c r="EX18" s="10">
        <v>0.050000000000000044</v>
      </c>
      <c r="EY18" s="15">
        <v>81.7</v>
      </c>
      <c r="EZ18" s="28">
        <f t="shared" si="117"/>
        <v>0.20235467255334805</v>
      </c>
      <c r="FA18" s="30">
        <v>0.050000000000000044</v>
      </c>
      <c r="FB18" s="9">
        <v>81.35</v>
      </c>
      <c r="FC18" s="10">
        <f t="shared" si="30"/>
        <v>0.197203826342899</v>
      </c>
      <c r="FD18" s="10">
        <v>0.050000000000000044</v>
      </c>
      <c r="FE18" s="15">
        <v>81.1</v>
      </c>
      <c r="FF18" s="28">
        <f t="shared" si="118"/>
        <v>0.19352465047829281</v>
      </c>
      <c r="FG18" s="30">
        <v>0.050000000000000044</v>
      </c>
      <c r="FH18" s="9">
        <v>83.9</v>
      </c>
      <c r="FI18" s="10">
        <f t="shared" si="32"/>
        <v>0.23473142016188375</v>
      </c>
      <c r="FJ18" s="10">
        <v>0.050000000000000044</v>
      </c>
      <c r="FK18" s="15">
        <v>84.25</v>
      </c>
      <c r="FL18" s="28">
        <f t="shared" si="119"/>
        <v>0.23988226637233256</v>
      </c>
      <c r="FM18" s="30">
        <v>0.050000000000000044</v>
      </c>
      <c r="FN18" s="9">
        <v>83.8</v>
      </c>
      <c r="FO18" s="10">
        <f t="shared" si="34"/>
        <v>0.23325974981604114</v>
      </c>
      <c r="FP18" s="10">
        <v>0.050000000000000044</v>
      </c>
      <c r="FQ18" s="15">
        <v>80.42</v>
      </c>
      <c r="FR18" s="28">
        <f t="shared" si="120"/>
        <v>0.18351729212656354</v>
      </c>
      <c r="FS18" s="30">
        <v>0.050000000000000044</v>
      </c>
      <c r="FT18" s="9">
        <v>75.28</v>
      </c>
      <c r="FU18" s="10">
        <f t="shared" si="36"/>
        <v>0.10787343635025759</v>
      </c>
      <c r="FV18" s="10">
        <v>0.050000000000000044</v>
      </c>
      <c r="FW18" s="35">
        <v>75.62</v>
      </c>
      <c r="FX18" s="28">
        <f t="shared" si="121"/>
        <v>0.11287711552612212</v>
      </c>
      <c r="FY18" s="36">
        <v>0.05</v>
      </c>
      <c r="FZ18" s="9">
        <v>76.98</v>
      </c>
      <c r="GA18" s="10">
        <f t="shared" si="38"/>
        <v>0.13289183222958068</v>
      </c>
      <c r="GB18" s="10">
        <v>0.050000000000000044</v>
      </c>
      <c r="GC18" s="24">
        <v>0.050000000000000044</v>
      </c>
      <c r="GD18" s="35">
        <v>76.9</v>
      </c>
      <c r="GE18" s="28">
        <f t="shared" si="122"/>
        <v>0.13171449595290663</v>
      </c>
      <c r="GF18" s="36">
        <v>0.050000000000000044</v>
      </c>
      <c r="GG18" s="9">
        <v>80.7</v>
      </c>
      <c r="GH18" s="10">
        <f t="shared" si="40"/>
        <v>0.1876379690949228</v>
      </c>
      <c r="GI18" s="10">
        <v>0.05</v>
      </c>
      <c r="GJ18" s="35">
        <v>81.38</v>
      </c>
      <c r="GK18" s="28">
        <f t="shared" si="123"/>
        <v>0.19764532744665186</v>
      </c>
      <c r="GL18" s="36">
        <v>0.05</v>
      </c>
      <c r="GM18" s="9">
        <v>81.82</v>
      </c>
      <c r="GN18" s="10">
        <f t="shared" si="42"/>
        <v>0.204120676968359</v>
      </c>
      <c r="GO18" s="10">
        <v>0.050000000000000044</v>
      </c>
      <c r="GP18" s="35">
        <v>85.12</v>
      </c>
      <c r="GQ18" s="28">
        <f t="shared" si="124"/>
        <v>0.25268579838116256</v>
      </c>
      <c r="GR18" s="36">
        <v>0.050000000000000044</v>
      </c>
      <c r="GS18" s="9">
        <v>85.14</v>
      </c>
      <c r="GT18" s="10">
        <f t="shared" si="44"/>
        <v>0.25298013245033113</v>
      </c>
      <c r="GU18" s="10">
        <v>0.050000000000000044</v>
      </c>
      <c r="GV18" s="35">
        <v>79.8</v>
      </c>
      <c r="GW18" s="28">
        <f t="shared" si="125"/>
        <v>0.17439293598233996</v>
      </c>
      <c r="GX18" s="36">
        <v>0.050000000000000044</v>
      </c>
      <c r="GY18" s="9">
        <v>86.44</v>
      </c>
      <c r="GZ18" s="10">
        <f t="shared" si="46"/>
        <v>0.272111846946284</v>
      </c>
      <c r="HA18" s="10">
        <v>0.050000000000000044</v>
      </c>
      <c r="HB18" s="35">
        <v>90.36</v>
      </c>
      <c r="HC18" s="28">
        <f t="shared" si="126"/>
        <v>0.3298013245033111</v>
      </c>
      <c r="HD18" s="36">
        <v>0.050000000000000044</v>
      </c>
      <c r="HE18" s="9">
        <v>94.9</v>
      </c>
      <c r="HF18" s="10">
        <f t="shared" si="48"/>
        <v>0.3966151582045623</v>
      </c>
      <c r="HG18" s="10">
        <v>0.050000000000000044</v>
      </c>
      <c r="HH18" s="35">
        <v>98.05</v>
      </c>
      <c r="HI18" s="28">
        <f t="shared" si="127"/>
        <v>0.4429727740986018</v>
      </c>
      <c r="HJ18" s="36">
        <v>0.050000000000000044</v>
      </c>
    </row>
    <row r="19" spans="1:218" ht="12.75">
      <c r="A19" s="5" t="s">
        <v>25</v>
      </c>
      <c r="B19" s="8">
        <v>73.1</v>
      </c>
      <c r="C19" s="9">
        <v>67.1</v>
      </c>
      <c r="D19" s="10">
        <f t="shared" si="0"/>
        <v>-0.08207934336525313</v>
      </c>
      <c r="E19" s="10">
        <f t="shared" si="1"/>
        <v>-0.08207934336525313</v>
      </c>
      <c r="F19" s="15">
        <v>66.6</v>
      </c>
      <c r="G19" s="16">
        <f t="shared" si="50"/>
        <v>-0.08891928864569087</v>
      </c>
      <c r="H19" s="16">
        <f t="shared" si="2"/>
        <v>-0.08891928864569087</v>
      </c>
      <c r="I19" s="9">
        <v>67.85</v>
      </c>
      <c r="J19" s="10">
        <f t="shared" si="51"/>
        <v>-0.07181942544459641</v>
      </c>
      <c r="K19" s="10">
        <f t="shared" si="52"/>
        <v>-0.07181942544459641</v>
      </c>
      <c r="L19" s="15">
        <v>69.5</v>
      </c>
      <c r="M19" s="16">
        <f t="shared" si="53"/>
        <v>-0.04924760601915179</v>
      </c>
      <c r="N19" s="16">
        <f t="shared" si="54"/>
        <v>-0.04924760601915179</v>
      </c>
      <c r="O19" s="9">
        <v>70.45</v>
      </c>
      <c r="P19" s="10">
        <f t="shared" si="55"/>
        <v>-0.03625170998631999</v>
      </c>
      <c r="Q19" s="10">
        <f t="shared" si="56"/>
        <v>-0.03625170998631999</v>
      </c>
      <c r="R19" s="15">
        <v>71.65</v>
      </c>
      <c r="S19" s="16">
        <f t="shared" si="57"/>
        <v>-0.01983584131326932</v>
      </c>
      <c r="T19" s="16">
        <f t="shared" si="58"/>
        <v>-0.01983584131326932</v>
      </c>
      <c r="U19" s="9">
        <v>71.2</v>
      </c>
      <c r="V19" s="10">
        <f t="shared" si="59"/>
        <v>-0.025991792065663377</v>
      </c>
      <c r="W19" s="10">
        <f t="shared" si="60"/>
        <v>-0.025991792065663377</v>
      </c>
      <c r="X19" s="15">
        <v>71.8</v>
      </c>
      <c r="Y19" s="16">
        <f t="shared" si="61"/>
        <v>-0.017783857729138153</v>
      </c>
      <c r="Z19" s="16">
        <f t="shared" si="62"/>
        <v>-0.017783857729138153</v>
      </c>
      <c r="AA19" s="9">
        <v>73.45</v>
      </c>
      <c r="AB19" s="10">
        <f t="shared" si="63"/>
        <v>0.004787961696306464</v>
      </c>
      <c r="AC19" s="10">
        <f t="shared" si="64"/>
        <v>0.014363885088919393</v>
      </c>
      <c r="AD19" s="15">
        <v>75</v>
      </c>
      <c r="AE19" s="16">
        <f t="shared" si="65"/>
        <v>0.0259917920656636</v>
      </c>
      <c r="AF19" s="16">
        <f t="shared" si="66"/>
        <v>0.05</v>
      </c>
      <c r="AG19" s="9">
        <v>76.3</v>
      </c>
      <c r="AH19" s="10">
        <f t="shared" si="67"/>
        <v>0.04377564979480164</v>
      </c>
      <c r="AI19" s="10">
        <f t="shared" si="68"/>
        <v>0.05</v>
      </c>
      <c r="AJ19" s="23">
        <v>79.95</v>
      </c>
      <c r="AK19" s="24">
        <f t="shared" si="129"/>
        <v>0.09370725034199734</v>
      </c>
      <c r="AL19" s="24">
        <f t="shared" si="130"/>
        <v>0.05</v>
      </c>
      <c r="AM19" s="9">
        <v>80.3</v>
      </c>
      <c r="AN19" s="10">
        <f t="shared" si="131"/>
        <v>0.0984952120383038</v>
      </c>
      <c r="AO19" s="10">
        <f t="shared" si="132"/>
        <v>0.05</v>
      </c>
      <c r="AP19" s="15">
        <v>80.3</v>
      </c>
      <c r="AQ19" s="16">
        <f t="shared" si="133"/>
        <v>0.0984952120383038</v>
      </c>
      <c r="AR19" s="16">
        <f t="shared" si="134"/>
        <v>0.05</v>
      </c>
      <c r="AS19" s="9">
        <v>79.55</v>
      </c>
      <c r="AT19" s="10">
        <f t="shared" si="75"/>
        <v>0.08823529411764719</v>
      </c>
      <c r="AU19" s="10">
        <f t="shared" si="76"/>
        <v>0.05</v>
      </c>
      <c r="AV19" s="15">
        <v>82.35</v>
      </c>
      <c r="AW19" s="16">
        <f t="shared" si="77"/>
        <v>0.12653898768809846</v>
      </c>
      <c r="AX19" s="16">
        <f t="shared" si="78"/>
        <v>0.05</v>
      </c>
      <c r="AY19" s="9">
        <v>90.15</v>
      </c>
      <c r="AZ19" s="10">
        <f t="shared" si="79"/>
        <v>0.2332421340629276</v>
      </c>
      <c r="BA19" s="10">
        <f t="shared" si="80"/>
        <v>0.05</v>
      </c>
      <c r="BB19" s="15">
        <v>89.3</v>
      </c>
      <c r="BC19" s="16">
        <f t="shared" si="81"/>
        <v>0.2216142270861834</v>
      </c>
      <c r="BD19" s="16">
        <f t="shared" si="82"/>
        <v>0.05</v>
      </c>
      <c r="BE19" s="9">
        <v>93.5</v>
      </c>
      <c r="BF19" s="10">
        <f t="shared" si="83"/>
        <v>0.2790697674418605</v>
      </c>
      <c r="BG19" s="10">
        <f t="shared" si="84"/>
        <v>0.05</v>
      </c>
      <c r="BH19" s="15">
        <v>92.35</v>
      </c>
      <c r="BI19" s="16">
        <f t="shared" si="85"/>
        <v>0.26333789329685375</v>
      </c>
      <c r="BJ19" s="16">
        <f t="shared" si="86"/>
        <v>0.05</v>
      </c>
      <c r="BK19" s="9">
        <v>90.15</v>
      </c>
      <c r="BL19" s="10">
        <f t="shared" si="87"/>
        <v>0.2332421340629276</v>
      </c>
      <c r="BM19" s="10">
        <f t="shared" si="88"/>
        <v>0.05</v>
      </c>
      <c r="BN19" s="15">
        <v>97.45</v>
      </c>
      <c r="BO19" s="16">
        <f t="shared" si="89"/>
        <v>0.333105335157319</v>
      </c>
      <c r="BP19" s="16">
        <f t="shared" si="90"/>
        <v>0.05</v>
      </c>
      <c r="BQ19" s="9">
        <v>96.15</v>
      </c>
      <c r="BR19" s="10">
        <f t="shared" si="91"/>
        <v>0.31532147742818073</v>
      </c>
      <c r="BS19" s="10">
        <f t="shared" si="92"/>
        <v>0.05</v>
      </c>
      <c r="BT19" s="15">
        <v>96.65</v>
      </c>
      <c r="BU19" s="16">
        <f t="shared" si="93"/>
        <v>0.3221614227086185</v>
      </c>
      <c r="BV19" s="16">
        <f t="shared" si="94"/>
        <v>0.05</v>
      </c>
      <c r="BW19" s="23">
        <v>94.9</v>
      </c>
      <c r="BX19" s="24">
        <f t="shared" si="95"/>
        <v>0.2982216142270864</v>
      </c>
      <c r="BY19" s="24">
        <f t="shared" si="96"/>
        <v>0.05</v>
      </c>
      <c r="BZ19" s="9">
        <v>92.15</v>
      </c>
      <c r="CA19" s="10">
        <f t="shared" si="97"/>
        <v>0.2606019151846788</v>
      </c>
      <c r="CB19" s="10">
        <f t="shared" si="98"/>
        <v>0.05</v>
      </c>
      <c r="CC19" s="15">
        <v>100.4</v>
      </c>
      <c r="CD19" s="16">
        <f t="shared" si="99"/>
        <v>0.37346101231190176</v>
      </c>
      <c r="CE19" s="16">
        <f t="shared" si="100"/>
        <v>0.05</v>
      </c>
      <c r="CF19" s="9">
        <v>94.7</v>
      </c>
      <c r="CG19" s="10">
        <f t="shared" si="101"/>
        <v>0.2954856361149112</v>
      </c>
      <c r="CH19" s="10">
        <f t="shared" si="102"/>
        <v>0.05</v>
      </c>
      <c r="CI19" s="15">
        <v>89.4</v>
      </c>
      <c r="CJ19" s="16">
        <f t="shared" si="106"/>
        <v>0.22298221614227098</v>
      </c>
      <c r="CK19" s="16">
        <f t="shared" si="107"/>
        <v>0.05</v>
      </c>
      <c r="CL19" s="9">
        <v>89.85</v>
      </c>
      <c r="CM19" s="10">
        <f t="shared" si="108"/>
        <v>0.22913816689466482</v>
      </c>
      <c r="CN19" s="10">
        <f t="shared" si="109"/>
        <v>0.05</v>
      </c>
      <c r="CO19" s="15">
        <v>87.95</v>
      </c>
      <c r="CP19" s="16">
        <f t="shared" si="110"/>
        <v>0.20314637482900144</v>
      </c>
      <c r="CQ19" s="16">
        <f t="shared" si="104"/>
        <v>0.05</v>
      </c>
      <c r="CR19" s="9">
        <v>86.8</v>
      </c>
      <c r="CS19" s="10">
        <f t="shared" si="7"/>
        <v>0.18741450068399468</v>
      </c>
      <c r="CT19" s="10">
        <f t="shared" si="8"/>
        <v>0.05</v>
      </c>
      <c r="CU19" s="15">
        <v>78.5</v>
      </c>
      <c r="CV19" s="16">
        <f t="shared" si="9"/>
        <v>0.0738714090287278</v>
      </c>
      <c r="CW19" s="16">
        <f t="shared" si="105"/>
        <v>0.05</v>
      </c>
      <c r="CX19" s="9">
        <v>71.65</v>
      </c>
      <c r="CY19" s="10">
        <f t="shared" si="10"/>
        <v>-0.01983584131326932</v>
      </c>
      <c r="CZ19" s="10">
        <f t="shared" si="11"/>
        <v>-0.01983584131326932</v>
      </c>
      <c r="DA19" s="15">
        <v>69.7</v>
      </c>
      <c r="DB19" s="28">
        <f t="shared" si="128"/>
        <v>-0.046511627906976605</v>
      </c>
      <c r="DC19" s="30">
        <v>-0.046511627906976716</v>
      </c>
      <c r="DD19" s="9">
        <v>73.2</v>
      </c>
      <c r="DE19" s="10">
        <f t="shared" si="13"/>
        <v>0.001367989056087593</v>
      </c>
      <c r="DF19" s="10">
        <f t="shared" si="14"/>
        <v>0.004103967168262779</v>
      </c>
      <c r="DG19" s="24">
        <v>0.010259917920656614</v>
      </c>
      <c r="DH19" s="15">
        <v>78.9</v>
      </c>
      <c r="DI19" s="28">
        <f t="shared" si="15"/>
        <v>0.07934336525307817</v>
      </c>
      <c r="DJ19" s="30">
        <v>0.050000000000000044</v>
      </c>
      <c r="DK19" s="9">
        <v>80.15</v>
      </c>
      <c r="DL19" s="10">
        <f t="shared" si="16"/>
        <v>0.09644322845417252</v>
      </c>
      <c r="DM19" s="10">
        <v>0.050000000000000044</v>
      </c>
      <c r="DN19" s="15">
        <v>80.3</v>
      </c>
      <c r="DO19" s="28">
        <f t="shared" si="111"/>
        <v>0.0984952120383038</v>
      </c>
      <c r="DP19" s="30">
        <v>0.050000000000000044</v>
      </c>
      <c r="DQ19" s="9">
        <v>77.4</v>
      </c>
      <c r="DR19" s="10">
        <f t="shared" si="18"/>
        <v>0.05882352941176494</v>
      </c>
      <c r="DS19" s="10">
        <v>0.050000000000000044</v>
      </c>
      <c r="DT19" s="15">
        <v>76.4</v>
      </c>
      <c r="DU19" s="28">
        <f t="shared" si="112"/>
        <v>0.045143638850889456</v>
      </c>
      <c r="DV19" s="30">
        <v>0.050000000000000044</v>
      </c>
      <c r="DW19" s="9">
        <v>70.4</v>
      </c>
      <c r="DX19" s="10">
        <f t="shared" si="20"/>
        <v>-0.03693570451436379</v>
      </c>
      <c r="DY19" s="10">
        <v>-0.03693570451436379</v>
      </c>
      <c r="DZ19" s="15">
        <v>70.25</v>
      </c>
      <c r="EA19" s="28">
        <f t="shared" si="113"/>
        <v>-0.03898768809849518</v>
      </c>
      <c r="EB19" s="30">
        <v>-0.03898768809849518</v>
      </c>
      <c r="EC19" s="9">
        <v>74.1</v>
      </c>
      <c r="ED19" s="10">
        <f t="shared" si="22"/>
        <v>0.013679890560875485</v>
      </c>
      <c r="EE19" s="10">
        <v>0.041039671682626455</v>
      </c>
      <c r="EF19" s="15">
        <v>72.45</v>
      </c>
      <c r="EG19" s="28">
        <f t="shared" si="114"/>
        <v>-0.008891928864569021</v>
      </c>
      <c r="EH19" s="30">
        <v>-0.00889192886456891</v>
      </c>
      <c r="EI19" s="9">
        <v>78.4</v>
      </c>
      <c r="EJ19" s="10">
        <f t="shared" si="24"/>
        <v>0.07250341997264043</v>
      </c>
      <c r="EK19" s="10">
        <v>0.050000000000000044</v>
      </c>
      <c r="EL19" s="15">
        <v>74.35</v>
      </c>
      <c r="EM19" s="28">
        <f t="shared" si="115"/>
        <v>0.017099863201094356</v>
      </c>
      <c r="EN19" s="30">
        <v>0.050000000000000044</v>
      </c>
      <c r="EO19" s="9">
        <v>76.55</v>
      </c>
      <c r="EP19" s="10">
        <f t="shared" si="26"/>
        <v>0.04719562243502051</v>
      </c>
      <c r="EQ19" s="10">
        <v>0.050000000000000044</v>
      </c>
      <c r="ER19" s="24">
        <v>0.050000000000000044</v>
      </c>
      <c r="ES19" s="15">
        <v>79.3</v>
      </c>
      <c r="ET19" s="28">
        <f t="shared" si="116"/>
        <v>0.08481532147742832</v>
      </c>
      <c r="EU19" s="30">
        <v>0.050000000000000044</v>
      </c>
      <c r="EV19" s="9">
        <v>79.8</v>
      </c>
      <c r="EW19" s="10">
        <f t="shared" si="28"/>
        <v>0.09165526675786606</v>
      </c>
      <c r="EX19" s="10">
        <v>0.050000000000000044</v>
      </c>
      <c r="EY19" s="15">
        <v>82.4</v>
      </c>
      <c r="EZ19" s="28">
        <f t="shared" si="117"/>
        <v>0.12722298221614237</v>
      </c>
      <c r="FA19" s="30">
        <v>0.050000000000000044</v>
      </c>
      <c r="FB19" s="9">
        <v>80.9</v>
      </c>
      <c r="FC19" s="10">
        <f t="shared" si="30"/>
        <v>0.10670314637482914</v>
      </c>
      <c r="FD19" s="10">
        <v>0.050000000000000044</v>
      </c>
      <c r="FE19" s="15">
        <v>82.9</v>
      </c>
      <c r="FF19" s="28">
        <f t="shared" si="118"/>
        <v>0.1340629274965801</v>
      </c>
      <c r="FG19" s="30">
        <v>0.050000000000000044</v>
      </c>
      <c r="FH19" s="9">
        <v>82.2</v>
      </c>
      <c r="FI19" s="10">
        <f t="shared" si="32"/>
        <v>0.1244870041039674</v>
      </c>
      <c r="FJ19" s="10">
        <v>0.050000000000000044</v>
      </c>
      <c r="FK19" s="15">
        <v>84.2</v>
      </c>
      <c r="FL19" s="28">
        <f t="shared" si="119"/>
        <v>0.15184678522571837</v>
      </c>
      <c r="FM19" s="30">
        <v>0.050000000000000044</v>
      </c>
      <c r="FN19" s="9">
        <v>82.4</v>
      </c>
      <c r="FO19" s="10">
        <f t="shared" si="34"/>
        <v>0.12722298221614237</v>
      </c>
      <c r="FP19" s="10">
        <v>0.050000000000000044</v>
      </c>
      <c r="FQ19" s="15">
        <v>84.2</v>
      </c>
      <c r="FR19" s="28">
        <f t="shared" si="120"/>
        <v>0.15184678522571837</v>
      </c>
      <c r="FS19" s="30">
        <v>0.050000000000000044</v>
      </c>
      <c r="FT19" s="9">
        <v>79.16</v>
      </c>
      <c r="FU19" s="10">
        <f t="shared" si="36"/>
        <v>0.08290013679890573</v>
      </c>
      <c r="FV19" s="10">
        <v>0.050000000000000044</v>
      </c>
      <c r="FW19" s="35">
        <v>77.26</v>
      </c>
      <c r="FX19" s="28">
        <f t="shared" si="121"/>
        <v>0.056908344733242355</v>
      </c>
      <c r="FY19" s="36">
        <v>0.05</v>
      </c>
      <c r="FZ19" s="9">
        <v>76.7</v>
      </c>
      <c r="GA19" s="10">
        <f t="shared" si="38"/>
        <v>0.04924760601915201</v>
      </c>
      <c r="GB19" s="10">
        <v>0.050000000000000044</v>
      </c>
      <c r="GC19" s="24">
        <v>0.050000000000000044</v>
      </c>
      <c r="GD19" s="35">
        <v>75.28</v>
      </c>
      <c r="GE19" s="28">
        <f t="shared" si="122"/>
        <v>0.02982216142270877</v>
      </c>
      <c r="GF19" s="36">
        <v>0.050000000000000044</v>
      </c>
      <c r="GG19" s="9">
        <v>83.24</v>
      </c>
      <c r="GH19" s="10">
        <f t="shared" si="40"/>
        <v>0.13871409028727766</v>
      </c>
      <c r="GI19" s="10">
        <v>0.05</v>
      </c>
      <c r="GJ19" s="35">
        <v>80.38</v>
      </c>
      <c r="GK19" s="28">
        <f t="shared" si="123"/>
        <v>0.09958960328317379</v>
      </c>
      <c r="GL19" s="36">
        <v>0.05</v>
      </c>
      <c r="GM19" s="9">
        <v>84.4</v>
      </c>
      <c r="GN19" s="10">
        <f t="shared" si="42"/>
        <v>0.15458276333789356</v>
      </c>
      <c r="GO19" s="10">
        <v>0.050000000000000044</v>
      </c>
      <c r="GP19" s="35">
        <v>88.24</v>
      </c>
      <c r="GQ19" s="28">
        <f t="shared" si="124"/>
        <v>0.2071135430916553</v>
      </c>
      <c r="GR19" s="36">
        <v>0.050000000000000044</v>
      </c>
      <c r="GS19" s="9">
        <v>90.96</v>
      </c>
      <c r="GT19" s="10">
        <f t="shared" si="44"/>
        <v>0.2443228454172366</v>
      </c>
      <c r="GU19" s="10">
        <v>0.050000000000000044</v>
      </c>
      <c r="GV19" s="35">
        <v>84.04</v>
      </c>
      <c r="GW19" s="28">
        <f t="shared" si="125"/>
        <v>0.14965800273597818</v>
      </c>
      <c r="GX19" s="36">
        <v>0.050000000000000044</v>
      </c>
      <c r="GY19" s="9">
        <v>86.5</v>
      </c>
      <c r="GZ19" s="10">
        <f t="shared" si="46"/>
        <v>0.1833105335157319</v>
      </c>
      <c r="HA19" s="10">
        <v>0.050000000000000044</v>
      </c>
      <c r="HB19" s="35">
        <v>91.04</v>
      </c>
      <c r="HC19" s="28">
        <f t="shared" si="126"/>
        <v>0.2454172366621068</v>
      </c>
      <c r="HD19" s="36">
        <v>0.050000000000000044</v>
      </c>
      <c r="HE19" s="9">
        <v>95.78</v>
      </c>
      <c r="HF19" s="10">
        <f t="shared" si="48"/>
        <v>0.31025991792065666</v>
      </c>
      <c r="HG19" s="10">
        <v>0.050000000000000044</v>
      </c>
      <c r="HH19" s="35">
        <v>94.946</v>
      </c>
      <c r="HI19" s="28">
        <f t="shared" si="127"/>
        <v>0.2988508891928865</v>
      </c>
      <c r="HJ19" s="36">
        <v>0.050000000000000044</v>
      </c>
    </row>
    <row r="20" spans="1:218" ht="12.75">
      <c r="A20" s="5" t="s">
        <v>22</v>
      </c>
      <c r="B20" s="8">
        <v>135.9</v>
      </c>
      <c r="C20" s="9">
        <v>126.25</v>
      </c>
      <c r="D20" s="10">
        <f t="shared" si="0"/>
        <v>-0.07100809418690213</v>
      </c>
      <c r="E20" s="10">
        <f t="shared" si="1"/>
        <v>-0.07100809418690213</v>
      </c>
      <c r="F20" s="15">
        <v>125.95</v>
      </c>
      <c r="G20" s="16">
        <f>F20/$B20-1</f>
        <v>-0.07321559970566593</v>
      </c>
      <c r="H20" s="16">
        <f t="shared" si="2"/>
        <v>-0.07321559970566593</v>
      </c>
      <c r="I20" s="9">
        <v>126.25</v>
      </c>
      <c r="J20" s="10">
        <f>I20/$B20-1</f>
        <v>-0.07100809418690213</v>
      </c>
      <c r="K20" s="10">
        <f>IF(J20&lt;0,J20,MIN(0.05,J20*3))</f>
        <v>-0.07100809418690213</v>
      </c>
      <c r="L20" s="15">
        <v>126.95</v>
      </c>
      <c r="M20" s="16">
        <f>L20/$B20-1</f>
        <v>-0.06585724797645331</v>
      </c>
      <c r="N20" s="16">
        <f>IF(M20&lt;0,M20,MIN(0.05,M20*3))</f>
        <v>-0.06585724797645331</v>
      </c>
      <c r="O20" s="9">
        <v>126.15</v>
      </c>
      <c r="P20" s="10">
        <f>O20/$B20-1</f>
        <v>-0.07174392935982343</v>
      </c>
      <c r="Q20" s="10">
        <f>IF(P20&lt;0,P20,MIN(0.05,P20*3))</f>
        <v>-0.07174392935982343</v>
      </c>
      <c r="R20" s="15">
        <v>123.15</v>
      </c>
      <c r="S20" s="16">
        <f>R20/$B20-1</f>
        <v>-0.0938189845474614</v>
      </c>
      <c r="T20" s="16">
        <f>IF(S20&lt;0,S20,MIN(0.05,S20*3))</f>
        <v>-0.0938189845474614</v>
      </c>
      <c r="U20" s="9">
        <v>127.7</v>
      </c>
      <c r="V20" s="10">
        <f>U20/$B20-1</f>
        <v>-0.060338484179543794</v>
      </c>
      <c r="W20" s="10">
        <f>IF(V20&lt;0,V20,MIN(0.05,V20*3))</f>
        <v>-0.060338484179543794</v>
      </c>
      <c r="X20" s="15">
        <v>122</v>
      </c>
      <c r="Y20" s="16">
        <f>X20/$B20-1</f>
        <v>-0.10228108903605593</v>
      </c>
      <c r="Z20" s="16">
        <f>IF(Y20&lt;0,Y20,MIN(0.05,Y20*3))</f>
        <v>-0.10228108903605593</v>
      </c>
      <c r="AA20" s="9">
        <v>122.75</v>
      </c>
      <c r="AB20" s="10">
        <f>AA20/$B20-1</f>
        <v>-0.09676232523914652</v>
      </c>
      <c r="AC20" s="10">
        <f>IF(AB20&lt;0,AB20,MIN(0.05,AB20*3))</f>
        <v>-0.09676232523914652</v>
      </c>
      <c r="AD20" s="15">
        <v>119.7</v>
      </c>
      <c r="AE20" s="16">
        <f>AD20/$B20-1</f>
        <v>-0.11920529801324509</v>
      </c>
      <c r="AF20" s="16">
        <f>IF(AE20&lt;0,AE20,MIN(0.05,AE20*3))</f>
        <v>-0.11920529801324509</v>
      </c>
      <c r="AG20" s="9">
        <v>124</v>
      </c>
      <c r="AH20" s="10">
        <f>AG20/$B20-1</f>
        <v>-0.08756438557763069</v>
      </c>
      <c r="AI20" s="10">
        <f>IF(AH20&lt;0,AH20,MIN(0.05,AH20*3))</f>
        <v>-0.08756438557763069</v>
      </c>
      <c r="AJ20" s="23">
        <v>127.5</v>
      </c>
      <c r="AK20" s="24">
        <f t="shared" si="129"/>
        <v>-0.06181015452538641</v>
      </c>
      <c r="AL20" s="24">
        <f t="shared" si="130"/>
        <v>-0.06181015452538641</v>
      </c>
      <c r="AM20" s="9">
        <v>128</v>
      </c>
      <c r="AN20" s="10">
        <f t="shared" si="131"/>
        <v>-0.058130978660779986</v>
      </c>
      <c r="AO20" s="10">
        <f t="shared" si="132"/>
        <v>-0.058130978660779986</v>
      </c>
      <c r="AP20" s="15">
        <v>125.85</v>
      </c>
      <c r="AQ20" s="16">
        <f t="shared" si="133"/>
        <v>-0.07395143487858724</v>
      </c>
      <c r="AR20" s="16">
        <f t="shared" si="134"/>
        <v>-0.07395143487858724</v>
      </c>
      <c r="AS20" s="9">
        <v>126.4</v>
      </c>
      <c r="AT20" s="10">
        <f t="shared" si="75"/>
        <v>-0.06990434142752022</v>
      </c>
      <c r="AU20" s="10">
        <f t="shared" si="76"/>
        <v>-0.06990434142752022</v>
      </c>
      <c r="AV20" s="15">
        <v>126</v>
      </c>
      <c r="AW20" s="16">
        <f t="shared" si="77"/>
        <v>-0.07284768211920534</v>
      </c>
      <c r="AX20" s="16">
        <f t="shared" si="78"/>
        <v>-0.07284768211920534</v>
      </c>
      <c r="AY20" s="9">
        <v>125.7</v>
      </c>
      <c r="AZ20" s="10">
        <f t="shared" si="79"/>
        <v>-0.07505518763796915</v>
      </c>
      <c r="BA20" s="10">
        <f t="shared" si="80"/>
        <v>-0.07505518763796915</v>
      </c>
      <c r="BB20" s="15">
        <v>125.1</v>
      </c>
      <c r="BC20" s="16">
        <f t="shared" si="81"/>
        <v>-0.07947019867549676</v>
      </c>
      <c r="BD20" s="16">
        <f t="shared" si="82"/>
        <v>-0.07947019867549676</v>
      </c>
      <c r="BE20" s="9">
        <v>137.2</v>
      </c>
      <c r="BF20" s="10">
        <f t="shared" si="83"/>
        <v>0.009565857247976428</v>
      </c>
      <c r="BG20" s="10">
        <f t="shared" si="84"/>
        <v>0.028697571743929284</v>
      </c>
      <c r="BH20" s="15">
        <v>139.3</v>
      </c>
      <c r="BI20" s="16">
        <f t="shared" si="85"/>
        <v>0.025018395879323085</v>
      </c>
      <c r="BJ20" s="16">
        <f t="shared" si="86"/>
        <v>0.05</v>
      </c>
      <c r="BK20" s="9">
        <v>159.05</v>
      </c>
      <c r="BL20" s="10">
        <f t="shared" si="87"/>
        <v>0.17034584253127294</v>
      </c>
      <c r="BM20" s="10">
        <f t="shared" si="88"/>
        <v>0.05</v>
      </c>
      <c r="BN20" s="15">
        <v>162.25</v>
      </c>
      <c r="BO20" s="16">
        <f t="shared" si="89"/>
        <v>0.1938925680647534</v>
      </c>
      <c r="BP20" s="16">
        <f t="shared" si="90"/>
        <v>0.05</v>
      </c>
      <c r="BQ20" s="9">
        <v>171.35</v>
      </c>
      <c r="BR20" s="10">
        <f t="shared" si="91"/>
        <v>0.26085356880058863</v>
      </c>
      <c r="BS20" s="10">
        <f t="shared" si="92"/>
        <v>0.05</v>
      </c>
      <c r="BT20" s="15">
        <v>170.45</v>
      </c>
      <c r="BU20" s="16">
        <f t="shared" si="93"/>
        <v>0.2542310522442972</v>
      </c>
      <c r="BV20" s="16">
        <f t="shared" si="94"/>
        <v>0.05</v>
      </c>
      <c r="BW20" s="23">
        <v>168.4</v>
      </c>
      <c r="BX20" s="24">
        <f t="shared" si="95"/>
        <v>0.23914643119941137</v>
      </c>
      <c r="BY20" s="24">
        <f t="shared" si="96"/>
        <v>0.05</v>
      </c>
      <c r="BZ20" s="9">
        <v>160</v>
      </c>
      <c r="CA20" s="10">
        <f t="shared" si="97"/>
        <v>0.17733627667402496</v>
      </c>
      <c r="CB20" s="10">
        <f t="shared" si="98"/>
        <v>0.05</v>
      </c>
      <c r="CC20" s="15">
        <v>170.35</v>
      </c>
      <c r="CD20" s="16">
        <f t="shared" si="99"/>
        <v>0.253495217071376</v>
      </c>
      <c r="CE20" s="16">
        <f t="shared" si="100"/>
        <v>0.05</v>
      </c>
      <c r="CF20" s="9">
        <v>152.7</v>
      </c>
      <c r="CG20" s="10">
        <f t="shared" si="101"/>
        <v>0.12362030905077259</v>
      </c>
      <c r="CH20" s="10">
        <f t="shared" si="102"/>
        <v>0.05</v>
      </c>
      <c r="CI20" s="15">
        <v>155.05</v>
      </c>
      <c r="CJ20" s="16">
        <f t="shared" si="106"/>
        <v>0.14091243561442246</v>
      </c>
      <c r="CK20" s="16">
        <f t="shared" si="107"/>
        <v>0.05</v>
      </c>
      <c r="CL20" s="9">
        <v>166.05</v>
      </c>
      <c r="CM20" s="10">
        <f t="shared" si="108"/>
        <v>0.22185430463576172</v>
      </c>
      <c r="CN20" s="10">
        <f t="shared" si="109"/>
        <v>0.05</v>
      </c>
      <c r="CO20" s="15">
        <v>167.6</v>
      </c>
      <c r="CP20" s="16">
        <f t="shared" si="110"/>
        <v>0.23325974981604114</v>
      </c>
      <c r="CQ20" s="16">
        <f t="shared" si="104"/>
        <v>0.05</v>
      </c>
      <c r="CR20" s="9">
        <v>155.3</v>
      </c>
      <c r="CS20" s="10">
        <f t="shared" si="7"/>
        <v>0.14275202354672567</v>
      </c>
      <c r="CT20" s="10">
        <f t="shared" si="8"/>
        <v>0.05</v>
      </c>
      <c r="CU20" s="15">
        <v>157.55</v>
      </c>
      <c r="CV20" s="16">
        <f t="shared" si="9"/>
        <v>0.15930831493745412</v>
      </c>
      <c r="CW20" s="16">
        <f t="shared" si="105"/>
        <v>0.05</v>
      </c>
      <c r="CX20" s="9">
        <v>156</v>
      </c>
      <c r="CY20" s="10">
        <f t="shared" si="10"/>
        <v>0.14790286975717426</v>
      </c>
      <c r="CZ20" s="10">
        <f t="shared" si="11"/>
        <v>0.05</v>
      </c>
      <c r="DA20" s="15">
        <v>157.45</v>
      </c>
      <c r="DB20" s="28">
        <f t="shared" si="128"/>
        <v>0.1585724797645327</v>
      </c>
      <c r="DC20" s="30">
        <v>0.050000000000000044</v>
      </c>
      <c r="DD20" s="9">
        <v>158.45</v>
      </c>
      <c r="DE20" s="10">
        <f t="shared" si="13"/>
        <v>0.16593083149374532</v>
      </c>
      <c r="DF20" s="10">
        <f t="shared" si="14"/>
        <v>0.05</v>
      </c>
      <c r="DG20" s="24">
        <v>0.050000000000000044</v>
      </c>
      <c r="DH20" s="15">
        <v>168.9</v>
      </c>
      <c r="DI20" s="28">
        <f t="shared" si="15"/>
        <v>0.24282560706401757</v>
      </c>
      <c r="DJ20" s="30">
        <v>0.050000000000000044</v>
      </c>
      <c r="DK20" s="9">
        <v>172</v>
      </c>
      <c r="DL20" s="10">
        <f t="shared" si="16"/>
        <v>0.26563649742457685</v>
      </c>
      <c r="DM20" s="10">
        <v>0.050000000000000044</v>
      </c>
      <c r="DN20" s="15">
        <v>170.25</v>
      </c>
      <c r="DO20" s="28">
        <f t="shared" si="111"/>
        <v>0.2527593818984546</v>
      </c>
      <c r="DP20" s="30">
        <v>0.050000000000000044</v>
      </c>
      <c r="DQ20" s="9">
        <v>169.35</v>
      </c>
      <c r="DR20" s="10">
        <f t="shared" si="18"/>
        <v>0.24613686534216317</v>
      </c>
      <c r="DS20" s="10">
        <v>0.050000000000000044</v>
      </c>
      <c r="DT20" s="15">
        <v>168.1</v>
      </c>
      <c r="DU20" s="28">
        <f t="shared" si="112"/>
        <v>0.23693892568064734</v>
      </c>
      <c r="DV20" s="30">
        <v>0.050000000000000044</v>
      </c>
      <c r="DW20" s="9">
        <v>163.05</v>
      </c>
      <c r="DX20" s="10">
        <f t="shared" si="20"/>
        <v>0.19977924944812364</v>
      </c>
      <c r="DY20" s="10">
        <v>0.050000000000000044</v>
      </c>
      <c r="DZ20" s="15">
        <v>161.05</v>
      </c>
      <c r="EA20" s="28">
        <f t="shared" si="113"/>
        <v>0.1850625459896984</v>
      </c>
      <c r="EB20" s="30">
        <v>0.050000000000000044</v>
      </c>
      <c r="EC20" s="9">
        <v>173.4</v>
      </c>
      <c r="ED20" s="10">
        <f t="shared" si="22"/>
        <v>0.2759381898454747</v>
      </c>
      <c r="EE20" s="10">
        <v>0.050000000000000044</v>
      </c>
      <c r="EF20" s="15">
        <v>168.35</v>
      </c>
      <c r="EG20" s="28">
        <f t="shared" si="114"/>
        <v>0.23877851361295055</v>
      </c>
      <c r="EH20" s="30">
        <v>0.050000000000000044</v>
      </c>
      <c r="EI20" s="9">
        <v>175.55</v>
      </c>
      <c r="EJ20" s="10">
        <f t="shared" si="24"/>
        <v>0.29175864606328195</v>
      </c>
      <c r="EK20" s="10">
        <v>0.050000000000000044</v>
      </c>
      <c r="EL20" s="15">
        <v>180.15</v>
      </c>
      <c r="EM20" s="28">
        <f t="shared" si="115"/>
        <v>0.32560706401766004</v>
      </c>
      <c r="EN20" s="30">
        <v>0.050000000000000044</v>
      </c>
      <c r="EO20" s="9">
        <v>182.85</v>
      </c>
      <c r="EP20" s="10">
        <f t="shared" si="26"/>
        <v>0.3454746136865341</v>
      </c>
      <c r="EQ20" s="10">
        <v>0.050000000000000044</v>
      </c>
      <c r="ER20" s="24">
        <v>0.050000000000000044</v>
      </c>
      <c r="ES20" s="15">
        <v>190.45</v>
      </c>
      <c r="ET20" s="28">
        <f t="shared" si="116"/>
        <v>0.40139808682855027</v>
      </c>
      <c r="EU20" s="30">
        <v>0.050000000000000044</v>
      </c>
      <c r="EV20" s="9">
        <v>182.4</v>
      </c>
      <c r="EW20" s="10">
        <f t="shared" si="28"/>
        <v>0.3421633554083885</v>
      </c>
      <c r="EX20" s="10">
        <v>0.050000000000000044</v>
      </c>
      <c r="EY20" s="15">
        <v>175.1</v>
      </c>
      <c r="EZ20" s="28">
        <f t="shared" si="117"/>
        <v>0.2884473877851361</v>
      </c>
      <c r="FA20" s="30">
        <v>0.050000000000000044</v>
      </c>
      <c r="FB20" s="9">
        <v>177.35</v>
      </c>
      <c r="FC20" s="10">
        <f t="shared" si="30"/>
        <v>0.3050036791758646</v>
      </c>
      <c r="FD20" s="10">
        <v>0.050000000000000044</v>
      </c>
      <c r="FE20" s="15">
        <v>179.9</v>
      </c>
      <c r="FF20" s="28">
        <f t="shared" si="118"/>
        <v>0.32376747608535683</v>
      </c>
      <c r="FG20" s="30">
        <v>0.050000000000000044</v>
      </c>
      <c r="FH20" s="9">
        <v>191.05</v>
      </c>
      <c r="FI20" s="10">
        <f t="shared" si="32"/>
        <v>0.4058130978660781</v>
      </c>
      <c r="FJ20" s="10">
        <v>0.050000000000000044</v>
      </c>
      <c r="FK20" s="15">
        <v>185.8</v>
      </c>
      <c r="FL20" s="28">
        <f t="shared" si="119"/>
        <v>0.3671817512877116</v>
      </c>
      <c r="FM20" s="30">
        <v>0.050000000000000044</v>
      </c>
      <c r="FN20" s="9">
        <v>182.15</v>
      </c>
      <c r="FO20" s="10">
        <f t="shared" si="34"/>
        <v>0.3403237674760853</v>
      </c>
      <c r="FP20" s="10">
        <v>0.050000000000000044</v>
      </c>
      <c r="FQ20" s="15">
        <v>183.1</v>
      </c>
      <c r="FR20" s="28">
        <f t="shared" si="120"/>
        <v>0.3473142016188373</v>
      </c>
      <c r="FS20" s="30">
        <v>0.050000000000000044</v>
      </c>
      <c r="FT20" s="9">
        <v>177.05</v>
      </c>
      <c r="FU20" s="10">
        <f t="shared" si="36"/>
        <v>0.30279617365710076</v>
      </c>
      <c r="FV20" s="10">
        <v>0.050000000000000044</v>
      </c>
      <c r="FW20" s="35">
        <v>183.35</v>
      </c>
      <c r="FX20" s="28">
        <f t="shared" si="121"/>
        <v>0.3491537895511405</v>
      </c>
      <c r="FY20" s="36">
        <v>0.05</v>
      </c>
      <c r="FZ20" s="9">
        <v>198.85</v>
      </c>
      <c r="GA20" s="10">
        <f t="shared" si="38"/>
        <v>0.4632082413539367</v>
      </c>
      <c r="GB20" s="10">
        <v>0.050000000000000044</v>
      </c>
      <c r="GC20" s="24">
        <v>0.050000000000000044</v>
      </c>
      <c r="GD20" s="35">
        <v>211.5</v>
      </c>
      <c r="GE20" s="28">
        <f t="shared" si="122"/>
        <v>0.5562913907284768</v>
      </c>
      <c r="GF20" s="36">
        <v>0.050000000000000044</v>
      </c>
      <c r="GG20" s="9">
        <v>209.5</v>
      </c>
      <c r="GH20" s="10">
        <f t="shared" si="40"/>
        <v>0.5415746872700515</v>
      </c>
      <c r="GI20" s="10">
        <v>0.05</v>
      </c>
      <c r="GJ20" s="35">
        <v>206.7</v>
      </c>
      <c r="GK20" s="28">
        <f t="shared" si="123"/>
        <v>0.5209713024282558</v>
      </c>
      <c r="GL20" s="36">
        <v>0.05</v>
      </c>
      <c r="GM20" s="9">
        <v>207.7</v>
      </c>
      <c r="GN20" s="10">
        <f t="shared" si="42"/>
        <v>0.5283296541574687</v>
      </c>
      <c r="GO20" s="10">
        <v>0.050000000000000044</v>
      </c>
      <c r="GP20" s="35">
        <v>198.9</v>
      </c>
      <c r="GQ20" s="28">
        <f t="shared" si="124"/>
        <v>0.4635761589403973</v>
      </c>
      <c r="GR20" s="36">
        <v>0.050000000000000044</v>
      </c>
      <c r="GS20" s="9">
        <v>207.9</v>
      </c>
      <c r="GT20" s="10">
        <f t="shared" si="44"/>
        <v>0.5298013245033113</v>
      </c>
      <c r="GU20" s="10">
        <v>0.050000000000000044</v>
      </c>
      <c r="GV20" s="35">
        <v>201.2</v>
      </c>
      <c r="GW20" s="28">
        <f t="shared" si="125"/>
        <v>0.4805003679175863</v>
      </c>
      <c r="GX20" s="36">
        <v>0.050000000000000044</v>
      </c>
      <c r="GY20" s="9">
        <v>210.1</v>
      </c>
      <c r="GZ20" s="10">
        <f t="shared" si="46"/>
        <v>0.5459896983075789</v>
      </c>
      <c r="HA20" s="10">
        <v>0.050000000000000044</v>
      </c>
      <c r="HB20" s="35">
        <v>221.9</v>
      </c>
      <c r="HC20" s="28">
        <f t="shared" si="126"/>
        <v>0.6328182487122884</v>
      </c>
      <c r="HD20" s="36">
        <v>0.050000000000000044</v>
      </c>
      <c r="HE20" s="9">
        <v>239.8</v>
      </c>
      <c r="HF20" s="10">
        <f t="shared" si="48"/>
        <v>0.764532744665195</v>
      </c>
      <c r="HG20" s="10">
        <v>0.050000000000000044</v>
      </c>
      <c r="HH20" s="35">
        <v>245.1</v>
      </c>
      <c r="HI20" s="28">
        <f t="shared" si="127"/>
        <v>0.803532008830022</v>
      </c>
      <c r="HJ20" s="36">
        <v>0.050000000000000044</v>
      </c>
    </row>
    <row r="21" spans="1:218" ht="12.75">
      <c r="A21" s="5" t="s">
        <v>13</v>
      </c>
      <c r="B21" s="8">
        <v>84.25</v>
      </c>
      <c r="C21" s="9">
        <v>81.79</v>
      </c>
      <c r="D21" s="10">
        <f t="shared" si="0"/>
        <v>-0.029198813056379724</v>
      </c>
      <c r="E21" s="10">
        <f t="shared" si="1"/>
        <v>-0.029198813056379724</v>
      </c>
      <c r="F21" s="15">
        <v>83.54</v>
      </c>
      <c r="G21" s="16">
        <f t="shared" si="50"/>
        <v>-0.008427299703264057</v>
      </c>
      <c r="H21" s="16">
        <f t="shared" si="2"/>
        <v>-0.008427299703264057</v>
      </c>
      <c r="I21" s="9">
        <v>79.73</v>
      </c>
      <c r="J21" s="10">
        <f t="shared" si="51"/>
        <v>-0.053649851632047385</v>
      </c>
      <c r="K21" s="10">
        <f t="shared" si="52"/>
        <v>-0.053649851632047385</v>
      </c>
      <c r="L21" s="15">
        <v>79.5</v>
      </c>
      <c r="M21" s="16">
        <f t="shared" si="53"/>
        <v>-0.05637982195845692</v>
      </c>
      <c r="N21" s="16">
        <f t="shared" si="54"/>
        <v>-0.05637982195845692</v>
      </c>
      <c r="O21" s="9">
        <v>84.09</v>
      </c>
      <c r="P21" s="10">
        <f t="shared" si="55"/>
        <v>-0.0018991097922848033</v>
      </c>
      <c r="Q21" s="10">
        <f t="shared" si="56"/>
        <v>-0.0018991097922848033</v>
      </c>
      <c r="R21" s="15">
        <v>84.46</v>
      </c>
      <c r="S21" s="16">
        <f t="shared" si="57"/>
        <v>0.0024925816023737557</v>
      </c>
      <c r="T21" s="16">
        <f t="shared" si="58"/>
        <v>0.007477744807121267</v>
      </c>
      <c r="U21" s="9">
        <v>82.94</v>
      </c>
      <c r="V21" s="10">
        <f t="shared" si="59"/>
        <v>-0.015548961424332375</v>
      </c>
      <c r="W21" s="10">
        <f t="shared" si="60"/>
        <v>-0.015548961424332375</v>
      </c>
      <c r="X21" s="15">
        <v>80.36</v>
      </c>
      <c r="Y21" s="16">
        <f t="shared" si="61"/>
        <v>-0.046172106824925785</v>
      </c>
      <c r="Z21" s="16">
        <f t="shared" si="62"/>
        <v>-0.046172106824925785</v>
      </c>
      <c r="AA21" s="9">
        <v>80.07</v>
      </c>
      <c r="AB21" s="10">
        <f t="shared" si="63"/>
        <v>-0.04961424332344222</v>
      </c>
      <c r="AC21" s="10">
        <f t="shared" si="64"/>
        <v>-0.04961424332344222</v>
      </c>
      <c r="AD21" s="15">
        <v>83.5</v>
      </c>
      <c r="AE21" s="16">
        <f t="shared" si="65"/>
        <v>-0.008902077151335286</v>
      </c>
      <c r="AF21" s="16">
        <f t="shared" si="66"/>
        <v>-0.008902077151335286</v>
      </c>
      <c r="AG21" s="9">
        <v>85.89</v>
      </c>
      <c r="AH21" s="10">
        <f t="shared" si="67"/>
        <v>0.019465875370919816</v>
      </c>
      <c r="AI21" s="10">
        <f t="shared" si="68"/>
        <v>0.05</v>
      </c>
      <c r="AJ21" s="23">
        <v>85.74</v>
      </c>
      <c r="AK21" s="24">
        <f t="shared" si="129"/>
        <v>0.017685459940652848</v>
      </c>
      <c r="AL21" s="24">
        <f t="shared" si="130"/>
        <v>0.05</v>
      </c>
      <c r="AM21" s="9">
        <v>88.33</v>
      </c>
      <c r="AN21" s="10">
        <f t="shared" si="131"/>
        <v>0.04842729970326398</v>
      </c>
      <c r="AO21" s="10">
        <f t="shared" si="132"/>
        <v>0.05</v>
      </c>
      <c r="AP21" s="15">
        <v>89.34</v>
      </c>
      <c r="AQ21" s="16">
        <f t="shared" si="133"/>
        <v>0.06041543026706231</v>
      </c>
      <c r="AR21" s="16">
        <f t="shared" si="134"/>
        <v>0.05</v>
      </c>
      <c r="AS21" s="9">
        <v>88.1</v>
      </c>
      <c r="AT21" s="10">
        <f t="shared" si="75"/>
        <v>0.045697329376854556</v>
      </c>
      <c r="AU21" s="10">
        <f t="shared" si="76"/>
        <v>0.05</v>
      </c>
      <c r="AV21" s="15">
        <v>92.49</v>
      </c>
      <c r="AW21" s="16">
        <f t="shared" si="77"/>
        <v>0.09780415430267064</v>
      </c>
      <c r="AX21" s="16">
        <f t="shared" si="78"/>
        <v>0.05</v>
      </c>
      <c r="AY21" s="9">
        <v>93.09</v>
      </c>
      <c r="AZ21" s="10">
        <f t="shared" si="79"/>
        <v>0.10492581602373896</v>
      </c>
      <c r="BA21" s="10">
        <f t="shared" si="80"/>
        <v>0.05</v>
      </c>
      <c r="BB21" s="15">
        <v>96.17</v>
      </c>
      <c r="BC21" s="16">
        <f t="shared" si="81"/>
        <v>0.14148367952522256</v>
      </c>
      <c r="BD21" s="16">
        <f t="shared" si="82"/>
        <v>0.05</v>
      </c>
      <c r="BE21" s="9">
        <v>100.1</v>
      </c>
      <c r="BF21" s="10">
        <f t="shared" si="83"/>
        <v>0.18813056379821957</v>
      </c>
      <c r="BG21" s="10">
        <f t="shared" si="84"/>
        <v>0.05</v>
      </c>
      <c r="BH21" s="15">
        <v>94.56</v>
      </c>
      <c r="BI21" s="16">
        <f t="shared" si="85"/>
        <v>0.12237388724035614</v>
      </c>
      <c r="BJ21" s="16">
        <f t="shared" si="86"/>
        <v>0.05</v>
      </c>
      <c r="BK21" s="9">
        <v>93.78</v>
      </c>
      <c r="BL21" s="10">
        <f t="shared" si="87"/>
        <v>0.11311572700296746</v>
      </c>
      <c r="BM21" s="10">
        <f t="shared" si="88"/>
        <v>0.05</v>
      </c>
      <c r="BN21" s="15">
        <v>98.98</v>
      </c>
      <c r="BO21" s="16">
        <f t="shared" si="89"/>
        <v>0.17483679525222562</v>
      </c>
      <c r="BP21" s="16">
        <f t="shared" si="90"/>
        <v>0.05</v>
      </c>
      <c r="BQ21" s="9">
        <v>95.62</v>
      </c>
      <c r="BR21" s="10">
        <f t="shared" si="91"/>
        <v>0.1349554896142433</v>
      </c>
      <c r="BS21" s="10">
        <f t="shared" si="92"/>
        <v>0.05</v>
      </c>
      <c r="BT21" s="15">
        <v>95.12</v>
      </c>
      <c r="BU21" s="16">
        <f t="shared" si="93"/>
        <v>0.12902077151335312</v>
      </c>
      <c r="BV21" s="16">
        <f t="shared" si="94"/>
        <v>0.05</v>
      </c>
      <c r="BW21" s="23">
        <v>98.22</v>
      </c>
      <c r="BX21" s="24">
        <f t="shared" si="95"/>
        <v>0.1658160237388724</v>
      </c>
      <c r="BY21" s="24">
        <f t="shared" si="96"/>
        <v>0.05</v>
      </c>
      <c r="BZ21" s="9">
        <v>93.34</v>
      </c>
      <c r="CA21" s="10">
        <f t="shared" si="97"/>
        <v>0.10789317507418406</v>
      </c>
      <c r="CB21" s="10">
        <f t="shared" si="98"/>
        <v>0.05</v>
      </c>
      <c r="CC21" s="15">
        <v>96.35</v>
      </c>
      <c r="CD21" s="16">
        <f t="shared" si="99"/>
        <v>0.14362017804154292</v>
      </c>
      <c r="CE21" s="16">
        <f t="shared" si="100"/>
        <v>0.05</v>
      </c>
      <c r="CF21" s="9">
        <v>92.93</v>
      </c>
      <c r="CG21" s="10">
        <f t="shared" si="101"/>
        <v>0.10302670623145405</v>
      </c>
      <c r="CH21" s="10">
        <f t="shared" si="102"/>
        <v>0.05</v>
      </c>
      <c r="CI21" s="15">
        <v>94.3</v>
      </c>
      <c r="CJ21" s="16">
        <f t="shared" si="106"/>
        <v>0.1192878338278931</v>
      </c>
      <c r="CK21" s="16">
        <f t="shared" si="107"/>
        <v>0.05</v>
      </c>
      <c r="CL21" s="9">
        <v>102.19</v>
      </c>
      <c r="CM21" s="10">
        <f t="shared" si="108"/>
        <v>0.21293768545994052</v>
      </c>
      <c r="CN21" s="10">
        <f t="shared" si="109"/>
        <v>0.05</v>
      </c>
      <c r="CO21" s="15">
        <v>100.16</v>
      </c>
      <c r="CP21" s="16">
        <f t="shared" si="110"/>
        <v>0.18884272997032636</v>
      </c>
      <c r="CQ21" s="16">
        <f t="shared" si="104"/>
        <v>0.05</v>
      </c>
      <c r="CR21" s="9">
        <v>99.92</v>
      </c>
      <c r="CS21" s="10">
        <f t="shared" si="7"/>
        <v>0.1859940652818992</v>
      </c>
      <c r="CT21" s="10">
        <f t="shared" si="8"/>
        <v>0.05</v>
      </c>
      <c r="CU21" s="15">
        <v>99.3</v>
      </c>
      <c r="CV21" s="16">
        <f t="shared" si="9"/>
        <v>0.17863501483679523</v>
      </c>
      <c r="CW21" s="16">
        <f t="shared" si="105"/>
        <v>0.05</v>
      </c>
      <c r="CX21" s="9">
        <v>97.82</v>
      </c>
      <c r="CY21" s="10">
        <f t="shared" si="10"/>
        <v>0.1610682492581601</v>
      </c>
      <c r="CZ21" s="10">
        <f t="shared" si="11"/>
        <v>0.05</v>
      </c>
      <c r="DA21" s="15">
        <v>102.48</v>
      </c>
      <c r="DB21" s="28">
        <f t="shared" si="128"/>
        <v>0.21637982195845695</v>
      </c>
      <c r="DC21" s="30">
        <v>0.050000000000000044</v>
      </c>
      <c r="DD21" s="9">
        <v>102.96</v>
      </c>
      <c r="DE21" s="10">
        <f t="shared" si="13"/>
        <v>0.22207715133531147</v>
      </c>
      <c r="DF21" s="10">
        <f t="shared" si="14"/>
        <v>0.05</v>
      </c>
      <c r="DG21" s="24">
        <v>0.050000000000000044</v>
      </c>
      <c r="DH21" s="15">
        <v>101.17</v>
      </c>
      <c r="DI21" s="28">
        <f t="shared" si="15"/>
        <v>0.2008308605341247</v>
      </c>
      <c r="DJ21" s="30">
        <v>0.050000000000000044</v>
      </c>
      <c r="DK21" s="9">
        <v>105.94</v>
      </c>
      <c r="DL21" s="10">
        <f t="shared" si="16"/>
        <v>0.25744807121661717</v>
      </c>
      <c r="DM21" s="10">
        <v>0.050000000000000044</v>
      </c>
      <c r="DN21" s="15">
        <v>108.92</v>
      </c>
      <c r="DO21" s="28">
        <f t="shared" si="111"/>
        <v>0.29281899109792286</v>
      </c>
      <c r="DP21" s="30">
        <v>0.050000000000000044</v>
      </c>
      <c r="DQ21" s="9">
        <v>106.75</v>
      </c>
      <c r="DR21" s="10">
        <f t="shared" si="18"/>
        <v>0.26706231454005924</v>
      </c>
      <c r="DS21" s="10">
        <v>0.050000000000000044</v>
      </c>
      <c r="DT21" s="15">
        <v>108.77</v>
      </c>
      <c r="DU21" s="28">
        <f t="shared" si="112"/>
        <v>0.2910385756676557</v>
      </c>
      <c r="DV21" s="30">
        <v>0.050000000000000044</v>
      </c>
      <c r="DW21" s="9">
        <v>107.2</v>
      </c>
      <c r="DX21" s="10">
        <f t="shared" si="20"/>
        <v>0.2724035608308606</v>
      </c>
      <c r="DY21" s="10">
        <v>0.050000000000000044</v>
      </c>
      <c r="DZ21" s="15">
        <v>100.1</v>
      </c>
      <c r="EA21" s="28">
        <f t="shared" si="113"/>
        <v>0.18813056379821957</v>
      </c>
      <c r="EB21" s="30">
        <v>0.050000000000000044</v>
      </c>
      <c r="EC21" s="9">
        <v>104.63</v>
      </c>
      <c r="ED21" s="10">
        <f t="shared" si="22"/>
        <v>0.2418991097922849</v>
      </c>
      <c r="EE21" s="10">
        <v>0.050000000000000044</v>
      </c>
      <c r="EF21" s="15">
        <v>103.78</v>
      </c>
      <c r="EG21" s="28">
        <f t="shared" si="114"/>
        <v>0.2318100890207715</v>
      </c>
      <c r="EH21" s="30">
        <v>0.050000000000000044</v>
      </c>
      <c r="EI21" s="9">
        <v>110.38</v>
      </c>
      <c r="EJ21" s="10">
        <f t="shared" si="24"/>
        <v>0.3101483679525221</v>
      </c>
      <c r="EK21" s="10">
        <v>0.050000000000000044</v>
      </c>
      <c r="EL21" s="15">
        <v>111.86</v>
      </c>
      <c r="EM21" s="28">
        <f t="shared" si="115"/>
        <v>0.3277151335311572</v>
      </c>
      <c r="EN21" s="30">
        <v>0.050000000000000044</v>
      </c>
      <c r="EO21" s="9">
        <v>113.28</v>
      </c>
      <c r="EP21" s="10">
        <f t="shared" si="26"/>
        <v>0.34456973293768556</v>
      </c>
      <c r="EQ21" s="10">
        <v>0.050000000000000044</v>
      </c>
      <c r="ER21" s="24">
        <v>0.050000000000000044</v>
      </c>
      <c r="ES21" s="15">
        <v>116.87</v>
      </c>
      <c r="ET21" s="28">
        <f t="shared" si="116"/>
        <v>0.3871810089020773</v>
      </c>
      <c r="EU21" s="30">
        <v>0.050000000000000044</v>
      </c>
      <c r="EV21" s="9">
        <v>115.49</v>
      </c>
      <c r="EW21" s="10">
        <f t="shared" si="28"/>
        <v>0.3708011869436201</v>
      </c>
      <c r="EX21" s="10">
        <v>0.050000000000000044</v>
      </c>
      <c r="EY21" s="15">
        <v>116.61</v>
      </c>
      <c r="EZ21" s="28">
        <f t="shared" si="117"/>
        <v>0.38409495548961425</v>
      </c>
      <c r="FA21" s="30">
        <v>0.050000000000000044</v>
      </c>
      <c r="FB21" s="9">
        <v>115.73</v>
      </c>
      <c r="FC21" s="10">
        <f t="shared" si="30"/>
        <v>0.37364985163204745</v>
      </c>
      <c r="FD21" s="10">
        <v>0.050000000000000044</v>
      </c>
      <c r="FE21" s="15">
        <v>111.43</v>
      </c>
      <c r="FF21" s="28">
        <f t="shared" si="118"/>
        <v>0.32261127596439176</v>
      </c>
      <c r="FG21" s="30">
        <v>0.050000000000000044</v>
      </c>
      <c r="FH21" s="9">
        <v>110.23</v>
      </c>
      <c r="FI21" s="10">
        <f t="shared" si="32"/>
        <v>0.30836795252225535</v>
      </c>
      <c r="FJ21" s="10">
        <v>0.050000000000000044</v>
      </c>
      <c r="FK21" s="15">
        <v>116.52</v>
      </c>
      <c r="FL21" s="28">
        <f t="shared" si="119"/>
        <v>0.38302670623145385</v>
      </c>
      <c r="FM21" s="30">
        <v>0.050000000000000044</v>
      </c>
      <c r="FN21" s="9">
        <v>118.06</v>
      </c>
      <c r="FO21" s="10">
        <f t="shared" si="34"/>
        <v>0.40130563798219576</v>
      </c>
      <c r="FP21" s="10">
        <v>0.050000000000000044</v>
      </c>
      <c r="FQ21" s="15">
        <v>120.3</v>
      </c>
      <c r="FR21" s="28">
        <f t="shared" si="120"/>
        <v>0.4278931750741839</v>
      </c>
      <c r="FS21" s="30">
        <v>0.050000000000000044</v>
      </c>
      <c r="FT21" s="9">
        <v>109.73</v>
      </c>
      <c r="FU21" s="10">
        <f t="shared" si="36"/>
        <v>0.30243323442136494</v>
      </c>
      <c r="FV21" s="10">
        <v>0.050000000000000044</v>
      </c>
      <c r="FW21" s="35">
        <v>109.15</v>
      </c>
      <c r="FX21" s="28">
        <f t="shared" si="121"/>
        <v>0.2955489614243325</v>
      </c>
      <c r="FY21" s="36">
        <v>0.05</v>
      </c>
      <c r="FZ21" s="9">
        <v>100.94</v>
      </c>
      <c r="GA21" s="10">
        <f t="shared" si="38"/>
        <v>0.19810089020771504</v>
      </c>
      <c r="GB21" s="10">
        <v>0.050000000000000044</v>
      </c>
      <c r="GC21" s="24">
        <v>0.050000000000000044</v>
      </c>
      <c r="GD21" s="35">
        <v>108.87</v>
      </c>
      <c r="GE21" s="28">
        <f t="shared" si="122"/>
        <v>0.2922255192878338</v>
      </c>
      <c r="GF21" s="36">
        <v>0.050000000000000044</v>
      </c>
      <c r="GG21" s="9">
        <v>115</v>
      </c>
      <c r="GH21" s="10">
        <f t="shared" si="40"/>
        <v>0.36498516320474783</v>
      </c>
      <c r="GI21" s="10">
        <v>0.05</v>
      </c>
      <c r="GJ21" s="35">
        <v>112.01</v>
      </c>
      <c r="GK21" s="28">
        <f t="shared" si="123"/>
        <v>0.3294955489614244</v>
      </c>
      <c r="GL21" s="36">
        <v>0.05</v>
      </c>
      <c r="GM21" s="9">
        <v>111.8</v>
      </c>
      <c r="GN21" s="10">
        <f t="shared" si="42"/>
        <v>0.32700296735905043</v>
      </c>
      <c r="GO21" s="10">
        <v>0.050000000000000044</v>
      </c>
      <c r="GP21" s="35">
        <v>112.38</v>
      </c>
      <c r="GQ21" s="28">
        <f t="shared" si="124"/>
        <v>0.3338872403560831</v>
      </c>
      <c r="GR21" s="36">
        <v>0.050000000000000044</v>
      </c>
      <c r="GS21" s="9">
        <v>121.94</v>
      </c>
      <c r="GT21" s="10">
        <f t="shared" si="44"/>
        <v>0.44735905044510393</v>
      </c>
      <c r="GU21" s="10">
        <v>0.050000000000000044</v>
      </c>
      <c r="GV21" s="35">
        <v>110.48</v>
      </c>
      <c r="GW21" s="28">
        <f t="shared" si="125"/>
        <v>0.31133531157270045</v>
      </c>
      <c r="GX21" s="36">
        <v>0.050000000000000044</v>
      </c>
      <c r="GY21" s="9">
        <v>112.67</v>
      </c>
      <c r="GZ21" s="10">
        <f t="shared" si="46"/>
        <v>0.3373293768545995</v>
      </c>
      <c r="HA21" s="10">
        <v>0.050000000000000044</v>
      </c>
      <c r="HB21" s="35">
        <v>115.64</v>
      </c>
      <c r="HC21" s="28">
        <f t="shared" si="126"/>
        <v>0.37258160237388727</v>
      </c>
      <c r="HD21" s="36">
        <v>0.050000000000000044</v>
      </c>
      <c r="HE21" s="9">
        <v>122.55</v>
      </c>
      <c r="HF21" s="10">
        <f t="shared" si="48"/>
        <v>0.45459940652819</v>
      </c>
      <c r="HG21" s="10">
        <v>0.050000000000000044</v>
      </c>
      <c r="HH21" s="35">
        <v>128.05</v>
      </c>
      <c r="HI21" s="28">
        <f t="shared" si="127"/>
        <v>0.5198813056379823</v>
      </c>
      <c r="HJ21" s="36">
        <v>0.050000000000000044</v>
      </c>
    </row>
    <row r="22" spans="1:218" ht="12.75">
      <c r="A22" s="5" t="s">
        <v>18</v>
      </c>
      <c r="B22" s="8">
        <v>29.56</v>
      </c>
      <c r="C22" s="9">
        <v>28.01</v>
      </c>
      <c r="D22" s="10">
        <f t="shared" si="0"/>
        <v>-0.05243572395128537</v>
      </c>
      <c r="E22" s="10">
        <f t="shared" si="1"/>
        <v>-0.05243572395128537</v>
      </c>
      <c r="F22" s="15">
        <v>29.23</v>
      </c>
      <c r="G22" s="16">
        <f t="shared" si="50"/>
        <v>-0.011163734776725276</v>
      </c>
      <c r="H22" s="16">
        <f t="shared" si="2"/>
        <v>-0.011163734776725276</v>
      </c>
      <c r="I22" s="9">
        <v>28.21</v>
      </c>
      <c r="J22" s="10">
        <f t="shared" si="51"/>
        <v>-0.04566982408660347</v>
      </c>
      <c r="K22" s="10">
        <f t="shared" si="52"/>
        <v>-0.04566982408660347</v>
      </c>
      <c r="L22" s="15">
        <v>28.71</v>
      </c>
      <c r="M22" s="16">
        <f t="shared" si="53"/>
        <v>-0.02875507442489844</v>
      </c>
      <c r="N22" s="16">
        <f t="shared" si="54"/>
        <v>-0.02875507442489844</v>
      </c>
      <c r="O22" s="9">
        <v>30.68</v>
      </c>
      <c r="P22" s="10">
        <f t="shared" si="55"/>
        <v>0.03788903924221931</v>
      </c>
      <c r="Q22" s="10">
        <f t="shared" si="56"/>
        <v>0.05</v>
      </c>
      <c r="R22" s="15">
        <v>31.73</v>
      </c>
      <c r="S22" s="16">
        <f t="shared" si="57"/>
        <v>0.07341001353179988</v>
      </c>
      <c r="T22" s="16">
        <f t="shared" si="58"/>
        <v>0.05</v>
      </c>
      <c r="U22" s="9">
        <v>30.63</v>
      </c>
      <c r="V22" s="10">
        <f t="shared" si="59"/>
        <v>0.03619756427604881</v>
      </c>
      <c r="W22" s="10">
        <f t="shared" si="60"/>
        <v>0.05</v>
      </c>
      <c r="X22" s="15">
        <v>30.4</v>
      </c>
      <c r="Y22" s="16">
        <f t="shared" si="61"/>
        <v>0.02841677943166432</v>
      </c>
      <c r="Z22" s="16">
        <f t="shared" si="62"/>
        <v>0.05</v>
      </c>
      <c r="AA22" s="9">
        <v>32.11</v>
      </c>
      <c r="AB22" s="10">
        <f t="shared" si="63"/>
        <v>0.08626522327469566</v>
      </c>
      <c r="AC22" s="10">
        <f t="shared" si="64"/>
        <v>0.05</v>
      </c>
      <c r="AD22" s="15">
        <v>32.12</v>
      </c>
      <c r="AE22" s="16">
        <f t="shared" si="65"/>
        <v>0.08660351826792967</v>
      </c>
      <c r="AF22" s="16">
        <f t="shared" si="66"/>
        <v>0.05</v>
      </c>
      <c r="AG22" s="9">
        <v>31.28</v>
      </c>
      <c r="AH22" s="10">
        <f t="shared" si="67"/>
        <v>0.05818673883626535</v>
      </c>
      <c r="AI22" s="10">
        <f t="shared" si="68"/>
        <v>0.05</v>
      </c>
      <c r="AJ22" s="23">
        <v>29.06</v>
      </c>
      <c r="AK22" s="24">
        <f t="shared" si="129"/>
        <v>-0.01691474966170503</v>
      </c>
      <c r="AL22" s="24">
        <f t="shared" si="130"/>
        <v>-0.01691474966170503</v>
      </c>
      <c r="AM22" s="9">
        <v>29.63</v>
      </c>
      <c r="AN22" s="10">
        <f t="shared" si="131"/>
        <v>0.0023680649526387487</v>
      </c>
      <c r="AO22" s="10">
        <f t="shared" si="132"/>
        <v>0.007104194857916246</v>
      </c>
      <c r="AP22" s="15">
        <v>29.68</v>
      </c>
      <c r="AQ22" s="16">
        <f t="shared" si="133"/>
        <v>0.004059539918809252</v>
      </c>
      <c r="AR22" s="16">
        <f t="shared" si="134"/>
        <v>0.012178619756427755</v>
      </c>
      <c r="AS22" s="9">
        <v>28.7</v>
      </c>
      <c r="AT22" s="10">
        <f t="shared" si="75"/>
        <v>-0.029093369418132564</v>
      </c>
      <c r="AU22" s="10">
        <f t="shared" si="76"/>
        <v>-0.029093369418132564</v>
      </c>
      <c r="AV22" s="15">
        <v>29.39</v>
      </c>
      <c r="AW22" s="16">
        <f t="shared" si="77"/>
        <v>-0.005751014884979644</v>
      </c>
      <c r="AX22" s="16">
        <f t="shared" si="78"/>
        <v>-0.005751014884979644</v>
      </c>
      <c r="AY22" s="9">
        <v>29.57</v>
      </c>
      <c r="AZ22" s="10">
        <f t="shared" si="79"/>
        <v>0.00033829499323423384</v>
      </c>
      <c r="BA22" s="10">
        <f t="shared" si="80"/>
        <v>0.0010148849797027015</v>
      </c>
      <c r="BB22" s="15">
        <v>29.95</v>
      </c>
      <c r="BC22" s="16">
        <f t="shared" si="81"/>
        <v>0.013193504736130013</v>
      </c>
      <c r="BD22" s="16">
        <f t="shared" si="82"/>
        <v>0.03958051420839004</v>
      </c>
      <c r="BE22" s="9">
        <v>31.15</v>
      </c>
      <c r="BF22" s="10">
        <f t="shared" si="83"/>
        <v>0.053788903924221865</v>
      </c>
      <c r="BG22" s="10">
        <f t="shared" si="84"/>
        <v>0.05</v>
      </c>
      <c r="BH22" s="15">
        <v>31.15</v>
      </c>
      <c r="BI22" s="16">
        <f t="shared" si="85"/>
        <v>0.053788903924221865</v>
      </c>
      <c r="BJ22" s="16">
        <f t="shared" si="86"/>
        <v>0.05</v>
      </c>
      <c r="BK22" s="9">
        <v>31.25</v>
      </c>
      <c r="BL22" s="10">
        <f t="shared" si="87"/>
        <v>0.05717185385656287</v>
      </c>
      <c r="BM22" s="10">
        <f t="shared" si="88"/>
        <v>0.05</v>
      </c>
      <c r="BN22" s="15">
        <v>34.32</v>
      </c>
      <c r="BO22" s="16">
        <f t="shared" si="89"/>
        <v>0.1610284167794318</v>
      </c>
      <c r="BP22" s="16">
        <f t="shared" si="90"/>
        <v>0.05</v>
      </c>
      <c r="BQ22" s="9">
        <v>34.79</v>
      </c>
      <c r="BR22" s="10">
        <f t="shared" si="91"/>
        <v>0.17692828146143436</v>
      </c>
      <c r="BS22" s="10">
        <f t="shared" si="92"/>
        <v>0.05</v>
      </c>
      <c r="BT22" s="15">
        <v>33.93</v>
      </c>
      <c r="BU22" s="16">
        <f t="shared" si="93"/>
        <v>0.1478349120433018</v>
      </c>
      <c r="BV22" s="16">
        <f t="shared" si="94"/>
        <v>0.05</v>
      </c>
      <c r="BW22" s="23">
        <v>33.99</v>
      </c>
      <c r="BX22" s="24">
        <f t="shared" si="95"/>
        <v>0.14986468200270653</v>
      </c>
      <c r="BY22" s="24">
        <f t="shared" si="96"/>
        <v>0.05</v>
      </c>
      <c r="BZ22" s="9">
        <v>33.53</v>
      </c>
      <c r="CA22" s="10">
        <f t="shared" si="97"/>
        <v>0.13430311231393777</v>
      </c>
      <c r="CB22" s="10">
        <f t="shared" si="98"/>
        <v>0.05</v>
      </c>
      <c r="CC22" s="15">
        <v>36.06</v>
      </c>
      <c r="CD22" s="16">
        <f t="shared" si="99"/>
        <v>0.21989174560216518</v>
      </c>
      <c r="CE22" s="16">
        <f t="shared" si="100"/>
        <v>0.05</v>
      </c>
      <c r="CF22" s="9">
        <v>32.22</v>
      </c>
      <c r="CG22" s="10">
        <f t="shared" si="101"/>
        <v>0.08998646820027068</v>
      </c>
      <c r="CH22" s="10">
        <f t="shared" si="102"/>
        <v>0.05</v>
      </c>
      <c r="CI22" s="15">
        <v>31.41</v>
      </c>
      <c r="CJ22" s="16">
        <f t="shared" si="106"/>
        <v>0.06258457374830861</v>
      </c>
      <c r="CK22" s="16">
        <f t="shared" si="107"/>
        <v>0.05</v>
      </c>
      <c r="CL22" s="9">
        <v>33.82</v>
      </c>
      <c r="CM22" s="10">
        <f t="shared" si="108"/>
        <v>0.14411366711772677</v>
      </c>
      <c r="CN22" s="10">
        <f t="shared" si="109"/>
        <v>0.05</v>
      </c>
      <c r="CO22" s="15">
        <v>32.77</v>
      </c>
      <c r="CP22" s="16">
        <f t="shared" si="110"/>
        <v>0.10859269282814621</v>
      </c>
      <c r="CQ22" s="16">
        <f t="shared" si="104"/>
        <v>0.05</v>
      </c>
      <c r="CR22" s="9">
        <v>32.28</v>
      </c>
      <c r="CS22" s="10">
        <f t="shared" si="7"/>
        <v>0.09201623815967541</v>
      </c>
      <c r="CT22" s="10">
        <f t="shared" si="8"/>
        <v>0.05</v>
      </c>
      <c r="CU22" s="15">
        <v>30.49</v>
      </c>
      <c r="CV22" s="16">
        <f t="shared" si="9"/>
        <v>0.03146143437077131</v>
      </c>
      <c r="CW22" s="16">
        <f t="shared" si="105"/>
        <v>0.05</v>
      </c>
      <c r="CX22" s="9">
        <v>29.67</v>
      </c>
      <c r="CY22" s="10">
        <f t="shared" si="10"/>
        <v>0.00372124492557524</v>
      </c>
      <c r="CZ22" s="10">
        <f t="shared" si="11"/>
        <v>0.01116373477672572</v>
      </c>
      <c r="DA22" s="15">
        <v>29.64</v>
      </c>
      <c r="DB22" s="28">
        <f t="shared" si="128"/>
        <v>0.0027063599458727605</v>
      </c>
      <c r="DC22" s="30">
        <v>0.008119079837618282</v>
      </c>
      <c r="DD22" s="9">
        <v>32.71</v>
      </c>
      <c r="DE22" s="10">
        <f t="shared" si="13"/>
        <v>0.1065629228687417</v>
      </c>
      <c r="DF22" s="10">
        <f t="shared" si="14"/>
        <v>0.05</v>
      </c>
      <c r="DG22" s="24">
        <v>0.050000000000000044</v>
      </c>
      <c r="DH22" s="15">
        <v>34.7</v>
      </c>
      <c r="DI22" s="28">
        <f t="shared" si="15"/>
        <v>0.17388362652232758</v>
      </c>
      <c r="DJ22" s="30">
        <v>0.050000000000000044</v>
      </c>
      <c r="DK22" s="9">
        <v>35.21</v>
      </c>
      <c r="DL22" s="10">
        <f t="shared" si="16"/>
        <v>0.19113667117726663</v>
      </c>
      <c r="DM22" s="10">
        <v>0.050000000000000044</v>
      </c>
      <c r="DN22" s="15">
        <v>36.89</v>
      </c>
      <c r="DO22" s="28">
        <f t="shared" si="111"/>
        <v>0.24797023004059549</v>
      </c>
      <c r="DP22" s="30">
        <v>0.050000000000000044</v>
      </c>
      <c r="DQ22" s="9">
        <v>34.8</v>
      </c>
      <c r="DR22" s="10">
        <f t="shared" si="18"/>
        <v>0.17726657645466837</v>
      </c>
      <c r="DS22" s="10">
        <v>0.050000000000000044</v>
      </c>
      <c r="DT22" s="15">
        <v>33.87</v>
      </c>
      <c r="DU22" s="28">
        <f t="shared" si="112"/>
        <v>0.14580514208389705</v>
      </c>
      <c r="DV22" s="30">
        <v>0.050000000000000044</v>
      </c>
      <c r="DW22" s="9">
        <v>31.71</v>
      </c>
      <c r="DX22" s="10">
        <f t="shared" si="20"/>
        <v>0.07273342354533163</v>
      </c>
      <c r="DY22" s="10">
        <v>0.050000000000000044</v>
      </c>
      <c r="DZ22" s="15">
        <v>32.14</v>
      </c>
      <c r="EA22" s="28">
        <f t="shared" si="113"/>
        <v>0.08728010825439791</v>
      </c>
      <c r="EB22" s="30">
        <v>0.050000000000000044</v>
      </c>
      <c r="EC22" s="9">
        <v>32.48</v>
      </c>
      <c r="ED22" s="10">
        <f t="shared" si="22"/>
        <v>0.0987821380243572</v>
      </c>
      <c r="EE22" s="10">
        <v>0.050000000000000044</v>
      </c>
      <c r="EF22" s="15">
        <v>31.73</v>
      </c>
      <c r="EG22" s="28">
        <f t="shared" si="114"/>
        <v>0.07341001353179988</v>
      </c>
      <c r="EH22" s="30">
        <v>0.050000000000000044</v>
      </c>
      <c r="EI22" s="9">
        <v>34.12</v>
      </c>
      <c r="EJ22" s="10">
        <f t="shared" si="24"/>
        <v>0.15426251691474957</v>
      </c>
      <c r="EK22" s="10">
        <v>0.050000000000000044</v>
      </c>
      <c r="EL22" s="15">
        <v>34.21</v>
      </c>
      <c r="EM22" s="28">
        <f t="shared" si="115"/>
        <v>0.15730717185385656</v>
      </c>
      <c r="EN22" s="30">
        <v>0.050000000000000044</v>
      </c>
      <c r="EO22" s="9">
        <v>33.92</v>
      </c>
      <c r="EP22" s="10">
        <f t="shared" si="26"/>
        <v>0.14749661705006778</v>
      </c>
      <c r="EQ22" s="10">
        <v>0.050000000000000044</v>
      </c>
      <c r="ER22" s="24">
        <v>0.050000000000000044</v>
      </c>
      <c r="ES22" s="15">
        <v>32.65</v>
      </c>
      <c r="ET22" s="28">
        <f t="shared" si="116"/>
        <v>0.10453315290933696</v>
      </c>
      <c r="EU22" s="30">
        <v>0.050000000000000044</v>
      </c>
      <c r="EV22" s="9">
        <v>33.59</v>
      </c>
      <c r="EW22" s="10">
        <f t="shared" si="28"/>
        <v>0.1363328822733425</v>
      </c>
      <c r="EX22" s="10">
        <v>0.050000000000000044</v>
      </c>
      <c r="EY22" s="15">
        <v>33.16</v>
      </c>
      <c r="EZ22" s="28">
        <f t="shared" si="117"/>
        <v>0.121786197564276</v>
      </c>
      <c r="FA22" s="30">
        <v>0.050000000000000044</v>
      </c>
      <c r="FB22" s="9">
        <v>33.92</v>
      </c>
      <c r="FC22" s="10">
        <f t="shared" si="30"/>
        <v>0.14749661705006778</v>
      </c>
      <c r="FD22" s="10">
        <v>0.050000000000000044</v>
      </c>
      <c r="FE22" s="15">
        <v>35.7</v>
      </c>
      <c r="FF22" s="28">
        <f t="shared" si="118"/>
        <v>0.20771312584573765</v>
      </c>
      <c r="FG22" s="30">
        <v>0.050000000000000044</v>
      </c>
      <c r="FH22" s="9">
        <v>35.06</v>
      </c>
      <c r="FI22" s="10">
        <f t="shared" si="32"/>
        <v>0.18606224627875512</v>
      </c>
      <c r="FJ22" s="10">
        <v>0.050000000000000044</v>
      </c>
      <c r="FK22" s="15">
        <v>36.26</v>
      </c>
      <c r="FL22" s="28">
        <f t="shared" si="119"/>
        <v>0.22665764546684697</v>
      </c>
      <c r="FM22" s="30">
        <v>0.050000000000000044</v>
      </c>
      <c r="FN22" s="9">
        <v>36.44</v>
      </c>
      <c r="FO22" s="10">
        <f t="shared" si="34"/>
        <v>0.23274695534506096</v>
      </c>
      <c r="FP22" s="10">
        <v>0.050000000000000044</v>
      </c>
      <c r="FQ22" s="15">
        <v>37.04</v>
      </c>
      <c r="FR22" s="28">
        <f t="shared" si="120"/>
        <v>0.253044654939107</v>
      </c>
      <c r="FS22" s="30">
        <v>0.050000000000000044</v>
      </c>
      <c r="FT22" s="9">
        <v>36.31</v>
      </c>
      <c r="FU22" s="10">
        <f t="shared" si="36"/>
        <v>0.2283491204330177</v>
      </c>
      <c r="FV22" s="10">
        <v>0.050000000000000044</v>
      </c>
      <c r="FW22" s="35">
        <v>35.49</v>
      </c>
      <c r="FX22" s="28">
        <f t="shared" si="121"/>
        <v>0.2006089309878214</v>
      </c>
      <c r="FY22" s="36">
        <v>0.05</v>
      </c>
      <c r="FZ22" s="9">
        <v>36.61</v>
      </c>
      <c r="GA22" s="10">
        <f t="shared" si="38"/>
        <v>0.2384979702300407</v>
      </c>
      <c r="GB22" s="10">
        <v>0.050000000000000044</v>
      </c>
      <c r="GC22" s="24">
        <v>0.050000000000000044</v>
      </c>
      <c r="GD22" s="35">
        <v>36.28</v>
      </c>
      <c r="GE22" s="28">
        <f t="shared" si="122"/>
        <v>0.22733423545331544</v>
      </c>
      <c r="GF22" s="36">
        <v>0.050000000000000044</v>
      </c>
      <c r="GG22" s="9">
        <v>39.93</v>
      </c>
      <c r="GH22" s="10">
        <f t="shared" si="40"/>
        <v>0.35081190798376194</v>
      </c>
      <c r="GI22" s="10">
        <v>0.05</v>
      </c>
      <c r="GJ22" s="35">
        <v>41.52</v>
      </c>
      <c r="GK22" s="28">
        <f t="shared" si="123"/>
        <v>0.404600811907984</v>
      </c>
      <c r="GL22" s="36">
        <v>0.05</v>
      </c>
      <c r="GM22" s="9">
        <v>44.07</v>
      </c>
      <c r="GN22" s="10">
        <f t="shared" si="42"/>
        <v>0.49086603518267946</v>
      </c>
      <c r="GO22" s="10">
        <v>0.050000000000000044</v>
      </c>
      <c r="GP22" s="35">
        <v>43.06</v>
      </c>
      <c r="GQ22" s="28">
        <f t="shared" si="124"/>
        <v>0.4566982408660354</v>
      </c>
      <c r="GR22" s="36">
        <v>0.050000000000000044</v>
      </c>
      <c r="GS22" s="9">
        <v>46.23</v>
      </c>
      <c r="GT22" s="10">
        <f t="shared" si="44"/>
        <v>0.5639377537212449</v>
      </c>
      <c r="GU22" s="10">
        <v>0.050000000000000044</v>
      </c>
      <c r="GV22" s="35">
        <v>43.65</v>
      </c>
      <c r="GW22" s="28">
        <f t="shared" si="125"/>
        <v>0.4766576454668472</v>
      </c>
      <c r="GX22" s="36">
        <v>0.050000000000000044</v>
      </c>
      <c r="GY22" s="9">
        <v>42.45</v>
      </c>
      <c r="GZ22" s="10">
        <f t="shared" si="46"/>
        <v>0.43606224627875534</v>
      </c>
      <c r="HA22" s="10">
        <v>0.050000000000000044</v>
      </c>
      <c r="HB22" s="35">
        <v>43.35</v>
      </c>
      <c r="HC22" s="28">
        <f t="shared" si="126"/>
        <v>0.46650879566982417</v>
      </c>
      <c r="HD22" s="36">
        <v>0.050000000000000044</v>
      </c>
      <c r="HE22" s="9">
        <v>42.47</v>
      </c>
      <c r="HF22" s="10">
        <f t="shared" si="48"/>
        <v>0.43673883626522336</v>
      </c>
      <c r="HG22" s="10">
        <v>0.050000000000000044</v>
      </c>
      <c r="HH22" s="35">
        <v>40.61</v>
      </c>
      <c r="HI22" s="28">
        <f t="shared" si="127"/>
        <v>0.37381596752368074</v>
      </c>
      <c r="HJ22" s="36">
        <v>0.050000000000000044</v>
      </c>
    </row>
    <row r="23" spans="1:218" ht="12.75">
      <c r="A23" s="5" t="s">
        <v>16</v>
      </c>
      <c r="B23" s="8">
        <v>80.68</v>
      </c>
      <c r="C23" s="9">
        <v>76.99</v>
      </c>
      <c r="D23" s="10">
        <f t="shared" si="0"/>
        <v>-0.04573624194348058</v>
      </c>
      <c r="E23" s="10">
        <f t="shared" si="1"/>
        <v>-0.04573624194348058</v>
      </c>
      <c r="F23" s="15">
        <v>80.3</v>
      </c>
      <c r="G23" s="16">
        <f>F23/$B23-1</f>
        <v>-0.00470996529499268</v>
      </c>
      <c r="H23" s="16">
        <f t="shared" si="2"/>
        <v>-0.00470996529499268</v>
      </c>
      <c r="I23" s="9">
        <v>77.89</v>
      </c>
      <c r="J23" s="10">
        <f>I23/$B23-1</f>
        <v>-0.03458106098165603</v>
      </c>
      <c r="K23" s="10">
        <f>IF(J23&lt;0,J23,MIN(0.05,J23*3))</f>
        <v>-0.03458106098165603</v>
      </c>
      <c r="L23" s="15">
        <v>75.59</v>
      </c>
      <c r="M23" s="16">
        <f>L23/$B23-1</f>
        <v>-0.06308874566187406</v>
      </c>
      <c r="N23" s="16">
        <f>IF(M23&lt;0,M23,MIN(0.05,M23*3))</f>
        <v>-0.06308874566187406</v>
      </c>
      <c r="O23" s="9">
        <v>80.75</v>
      </c>
      <c r="P23" s="10">
        <f>O23/$B23-1</f>
        <v>0.0008676251859196515</v>
      </c>
      <c r="Q23" s="10">
        <f>IF(P23&lt;0,P23,MIN(0.05,P23*3))</f>
        <v>0.0026028755577589546</v>
      </c>
      <c r="R23" s="15">
        <v>84.22</v>
      </c>
      <c r="S23" s="16">
        <f>R23/$B23-1</f>
        <v>0.04387704511650958</v>
      </c>
      <c r="T23" s="16">
        <f>IF(S23&lt;0,S23,MIN(0.05,S23*3))</f>
        <v>0.05</v>
      </c>
      <c r="U23" s="9">
        <v>81.41</v>
      </c>
      <c r="V23" s="10">
        <f>U23/$B23-1</f>
        <v>0.009048091224590937</v>
      </c>
      <c r="W23" s="10">
        <f>IF(V23&lt;0,V23,MIN(0.05,V23*3))</f>
        <v>0.027144273673772812</v>
      </c>
      <c r="X23" s="15">
        <v>76.62</v>
      </c>
      <c r="Y23" s="16">
        <f>X23/$B23-1</f>
        <v>-0.050322260783341566</v>
      </c>
      <c r="Z23" s="16">
        <f>IF(Y23&lt;0,Y23,MIN(0.05,Y23*3))</f>
        <v>-0.050322260783341566</v>
      </c>
      <c r="AA23" s="9">
        <v>78.66</v>
      </c>
      <c r="AB23" s="10">
        <f>AA23/$B23-1</f>
        <v>-0.02503718393653953</v>
      </c>
      <c r="AC23" s="10">
        <f>IF(AB23&lt;0,AB23,MIN(0.05,AB23*3))</f>
        <v>-0.02503718393653953</v>
      </c>
      <c r="AD23" s="15">
        <v>80.6</v>
      </c>
      <c r="AE23" s="16">
        <f>AD23/$B23-1</f>
        <v>-0.0009915716410512365</v>
      </c>
      <c r="AF23" s="16">
        <f>IF(AE23&lt;0,AE23,MIN(0.05,AE23*3))</f>
        <v>-0.0009915716410512365</v>
      </c>
      <c r="AG23" s="9">
        <v>82.55</v>
      </c>
      <c r="AH23" s="10">
        <f>AG23/$B23-1</f>
        <v>0.023177987109568532</v>
      </c>
      <c r="AI23" s="10">
        <f>IF(AH23&lt;0,AH23,MIN(0.05,AH23*3))</f>
        <v>0.05</v>
      </c>
      <c r="AJ23" s="23">
        <v>80.53</v>
      </c>
      <c r="AK23" s="24">
        <f t="shared" si="129"/>
        <v>-0.001859196826970777</v>
      </c>
      <c r="AL23" s="24">
        <f t="shared" si="130"/>
        <v>-0.001859196826970777</v>
      </c>
      <c r="AM23" s="9">
        <v>80.79</v>
      </c>
      <c r="AN23" s="10">
        <f t="shared" si="131"/>
        <v>0.0013634110064451033</v>
      </c>
      <c r="AO23" s="10">
        <f t="shared" si="132"/>
        <v>0.00409023301933531</v>
      </c>
      <c r="AP23" s="15">
        <v>78.59</v>
      </c>
      <c r="AQ23" s="16">
        <f t="shared" si="133"/>
        <v>-0.025904809122459183</v>
      </c>
      <c r="AR23" s="16">
        <f t="shared" si="134"/>
        <v>-0.025904809122459183</v>
      </c>
      <c r="AS23" s="9">
        <v>77.32</v>
      </c>
      <c r="AT23" s="10">
        <f t="shared" si="75"/>
        <v>-0.04164600892414494</v>
      </c>
      <c r="AU23" s="10">
        <f t="shared" si="76"/>
        <v>-0.04164600892414494</v>
      </c>
      <c r="AV23" s="15">
        <v>83.11</v>
      </c>
      <c r="AW23" s="16">
        <f t="shared" si="77"/>
        <v>0.030118988596925966</v>
      </c>
      <c r="AX23" s="16">
        <f t="shared" si="78"/>
        <v>0.05</v>
      </c>
      <c r="AY23" s="9">
        <v>83.74</v>
      </c>
      <c r="AZ23" s="10">
        <f t="shared" si="79"/>
        <v>0.03792761527020305</v>
      </c>
      <c r="BA23" s="10">
        <f t="shared" si="80"/>
        <v>0.05</v>
      </c>
      <c r="BB23" s="15">
        <v>87.27</v>
      </c>
      <c r="BC23" s="16">
        <f t="shared" si="81"/>
        <v>0.08168071393158138</v>
      </c>
      <c r="BD23" s="16">
        <f t="shared" si="82"/>
        <v>0.05</v>
      </c>
      <c r="BE23" s="9">
        <v>90.43</v>
      </c>
      <c r="BF23" s="10">
        <f t="shared" si="83"/>
        <v>0.12084779375309873</v>
      </c>
      <c r="BG23" s="10">
        <f t="shared" si="84"/>
        <v>0.05</v>
      </c>
      <c r="BH23" s="15">
        <v>91.09</v>
      </c>
      <c r="BI23" s="16">
        <f t="shared" si="85"/>
        <v>0.1290282597917698</v>
      </c>
      <c r="BJ23" s="16">
        <f t="shared" si="86"/>
        <v>0.05</v>
      </c>
      <c r="BK23" s="9">
        <v>84.29</v>
      </c>
      <c r="BL23" s="10">
        <f t="shared" si="87"/>
        <v>0.044744670302429235</v>
      </c>
      <c r="BM23" s="10">
        <f t="shared" si="88"/>
        <v>0.05</v>
      </c>
      <c r="BN23" s="15">
        <v>85.13</v>
      </c>
      <c r="BO23" s="16">
        <f t="shared" si="89"/>
        <v>0.0551561725334655</v>
      </c>
      <c r="BP23" s="16">
        <f t="shared" si="90"/>
        <v>0.05</v>
      </c>
      <c r="BQ23" s="9">
        <v>81.94</v>
      </c>
      <c r="BR23" s="10">
        <f t="shared" si="91"/>
        <v>0.015617253346554172</v>
      </c>
      <c r="BS23" s="10">
        <f t="shared" si="92"/>
        <v>0.046851760039662516</v>
      </c>
      <c r="BT23" s="15">
        <v>79.51</v>
      </c>
      <c r="BU23" s="16">
        <f t="shared" si="93"/>
        <v>-0.014501735250371905</v>
      </c>
      <c r="BV23" s="16">
        <f t="shared" si="94"/>
        <v>-0.014501735250371905</v>
      </c>
      <c r="BW23" s="23">
        <v>81.05</v>
      </c>
      <c r="BX23" s="24">
        <f t="shared" si="95"/>
        <v>0.004586018839860984</v>
      </c>
      <c r="BY23" s="24">
        <f t="shared" si="96"/>
        <v>0.01375805651958295</v>
      </c>
      <c r="BZ23" s="9">
        <v>78.24</v>
      </c>
      <c r="CA23" s="10">
        <f t="shared" si="97"/>
        <v>-0.030242935052057662</v>
      </c>
      <c r="CB23" s="10">
        <f t="shared" si="98"/>
        <v>-0.030242935052057662</v>
      </c>
      <c r="CC23" s="15">
        <v>76.7</v>
      </c>
      <c r="CD23" s="16">
        <f t="shared" si="99"/>
        <v>-0.04933068914229055</v>
      </c>
      <c r="CE23" s="16">
        <f t="shared" si="100"/>
        <v>-0.04933068914229055</v>
      </c>
      <c r="CF23" s="9">
        <v>70.67</v>
      </c>
      <c r="CG23" s="10">
        <f t="shared" si="101"/>
        <v>-0.12407040158651472</v>
      </c>
      <c r="CH23" s="10">
        <f t="shared" si="102"/>
        <v>-0.12407040158651472</v>
      </c>
      <c r="CI23" s="15">
        <v>71.94</v>
      </c>
      <c r="CJ23" s="16">
        <f t="shared" si="106"/>
        <v>-0.10832920178482908</v>
      </c>
      <c r="CK23" s="16">
        <f t="shared" si="107"/>
        <v>-0.10832920178482908</v>
      </c>
      <c r="CL23" s="9">
        <v>76.38</v>
      </c>
      <c r="CM23" s="10">
        <f t="shared" si="108"/>
        <v>-0.05329697570649494</v>
      </c>
      <c r="CN23" s="10">
        <f t="shared" si="109"/>
        <v>-0.05329697570649494</v>
      </c>
      <c r="CO23" s="15">
        <v>74.84</v>
      </c>
      <c r="CP23" s="16">
        <f t="shared" si="110"/>
        <v>-0.07238472979672783</v>
      </c>
      <c r="CQ23" s="16">
        <f t="shared" si="104"/>
        <v>-0.07238472979672783</v>
      </c>
      <c r="CR23" s="9">
        <v>79.41</v>
      </c>
      <c r="CS23" s="10">
        <f t="shared" si="7"/>
        <v>-0.015741199801685757</v>
      </c>
      <c r="CT23" s="10">
        <f t="shared" si="8"/>
        <v>-0.015741199801685757</v>
      </c>
      <c r="CU23" s="15">
        <v>81.69</v>
      </c>
      <c r="CV23" s="16">
        <f t="shared" si="9"/>
        <v>0.012518591968269543</v>
      </c>
      <c r="CW23" s="16">
        <f t="shared" si="105"/>
        <v>0.03755577590480863</v>
      </c>
      <c r="CX23" s="9">
        <v>80.29</v>
      </c>
      <c r="CY23" s="10">
        <f t="shared" si="10"/>
        <v>-0.0048339117501239315</v>
      </c>
      <c r="CZ23" s="10">
        <f t="shared" si="11"/>
        <v>-0.0048339117501239315</v>
      </c>
      <c r="DA23" s="15">
        <v>82.31</v>
      </c>
      <c r="DB23" s="28">
        <f t="shared" si="128"/>
        <v>0.020203272186415377</v>
      </c>
      <c r="DC23" s="30">
        <v>0.050000000000000044</v>
      </c>
      <c r="DD23" s="9">
        <v>80.12</v>
      </c>
      <c r="DE23" s="10">
        <f t="shared" si="13"/>
        <v>-0.006941001487357434</v>
      </c>
      <c r="DF23" s="10">
        <f t="shared" si="14"/>
        <v>-0.006941001487357434</v>
      </c>
      <c r="DG23" s="24">
        <v>0.0353247397124441</v>
      </c>
      <c r="DH23" s="15">
        <v>81.04</v>
      </c>
      <c r="DI23" s="28">
        <f t="shared" si="15"/>
        <v>0.004462072384729732</v>
      </c>
      <c r="DJ23" s="30">
        <v>0.013386217154189195</v>
      </c>
      <c r="DK23" s="9">
        <v>84.67</v>
      </c>
      <c r="DL23" s="10">
        <f t="shared" si="16"/>
        <v>0.049454635597421914</v>
      </c>
      <c r="DM23" s="10">
        <v>0.050000000000000044</v>
      </c>
      <c r="DN23" s="15">
        <v>85.59</v>
      </c>
      <c r="DO23" s="28">
        <f t="shared" si="111"/>
        <v>0.06085770946950908</v>
      </c>
      <c r="DP23" s="30">
        <v>0.05</v>
      </c>
      <c r="DQ23" s="9">
        <v>87.31</v>
      </c>
      <c r="DR23" s="10">
        <f t="shared" si="18"/>
        <v>0.08217649975210706</v>
      </c>
      <c r="DS23" s="10">
        <v>0.050000000000000044</v>
      </c>
      <c r="DT23" s="15">
        <v>89.75</v>
      </c>
      <c r="DU23" s="28">
        <f t="shared" si="112"/>
        <v>0.1124194348041645</v>
      </c>
      <c r="DV23" s="30">
        <v>0.050000000000000044</v>
      </c>
      <c r="DW23" s="9">
        <v>86.8</v>
      </c>
      <c r="DX23" s="10">
        <f t="shared" si="20"/>
        <v>0.07585523054040633</v>
      </c>
      <c r="DY23" s="10">
        <v>0.050000000000000044</v>
      </c>
      <c r="DZ23" s="15">
        <v>82.46</v>
      </c>
      <c r="EA23" s="28">
        <f t="shared" si="113"/>
        <v>0.022062469013386155</v>
      </c>
      <c r="EB23" s="30">
        <v>0.050000000000000044</v>
      </c>
      <c r="EC23" s="9">
        <v>84.08</v>
      </c>
      <c r="ED23" s="10">
        <f t="shared" si="22"/>
        <v>0.04214179474467028</v>
      </c>
      <c r="EE23" s="10">
        <v>0.050000000000000044</v>
      </c>
      <c r="EF23" s="15">
        <v>87.6</v>
      </c>
      <c r="EG23" s="28">
        <f t="shared" si="114"/>
        <v>0.08577094695091714</v>
      </c>
      <c r="EH23" s="30">
        <v>0.050000000000000044</v>
      </c>
      <c r="EI23" s="9">
        <v>91.07</v>
      </c>
      <c r="EJ23" s="10">
        <f t="shared" si="24"/>
        <v>0.12878036688150707</v>
      </c>
      <c r="EK23" s="10">
        <v>0.050000000000000044</v>
      </c>
      <c r="EL23" s="15">
        <v>89.85</v>
      </c>
      <c r="EM23" s="28">
        <f t="shared" si="115"/>
        <v>0.11365889935547835</v>
      </c>
      <c r="EN23" s="30">
        <v>0.050000000000000044</v>
      </c>
      <c r="EO23" s="9">
        <v>87.33</v>
      </c>
      <c r="EP23" s="10">
        <f t="shared" si="26"/>
        <v>0.08242439266236978</v>
      </c>
      <c r="EQ23" s="10">
        <v>0.050000000000000044</v>
      </c>
      <c r="ER23" s="24">
        <v>0.050000000000000044</v>
      </c>
      <c r="ES23" s="15">
        <v>88.09</v>
      </c>
      <c r="ET23" s="28">
        <f t="shared" si="116"/>
        <v>0.09184432325235492</v>
      </c>
      <c r="EU23" s="30">
        <v>0.050000000000000044</v>
      </c>
      <c r="EV23" s="9">
        <v>87.15</v>
      </c>
      <c r="EW23" s="10">
        <f t="shared" si="28"/>
        <v>0.08019335647000503</v>
      </c>
      <c r="EX23" s="10">
        <v>0.050000000000000044</v>
      </c>
      <c r="EY23" s="15">
        <v>90.82</v>
      </c>
      <c r="EZ23" s="28">
        <f t="shared" si="117"/>
        <v>0.12568170550322244</v>
      </c>
      <c r="FA23" s="30">
        <v>0.050000000000000044</v>
      </c>
      <c r="FB23" s="9">
        <v>92.27</v>
      </c>
      <c r="FC23" s="10">
        <f t="shared" si="30"/>
        <v>0.14365394149727306</v>
      </c>
      <c r="FD23" s="10">
        <v>0.050000000000000044</v>
      </c>
      <c r="FE23" s="15">
        <v>90.98</v>
      </c>
      <c r="FF23" s="28">
        <f t="shared" si="118"/>
        <v>0.1276648487853247</v>
      </c>
      <c r="FG23" s="30">
        <v>0.050000000000000044</v>
      </c>
      <c r="FH23" s="9">
        <v>86.34</v>
      </c>
      <c r="FI23" s="10">
        <f t="shared" si="32"/>
        <v>0.07015369360436297</v>
      </c>
      <c r="FJ23" s="10">
        <v>0.050000000000000044</v>
      </c>
      <c r="FK23" s="15">
        <v>89.99</v>
      </c>
      <c r="FL23" s="28">
        <f t="shared" si="119"/>
        <v>0.11539414972731765</v>
      </c>
      <c r="FM23" s="30">
        <v>0.050000000000000044</v>
      </c>
      <c r="FN23" s="9">
        <v>90.65</v>
      </c>
      <c r="FO23" s="10">
        <f t="shared" si="34"/>
        <v>0.12357461576598916</v>
      </c>
      <c r="FP23" s="10">
        <v>0.050000000000000044</v>
      </c>
      <c r="FQ23" s="15">
        <v>86.34</v>
      </c>
      <c r="FR23" s="28">
        <f t="shared" si="120"/>
        <v>0.07015369360436297</v>
      </c>
      <c r="FS23" s="30">
        <v>0.050000000000000044</v>
      </c>
      <c r="FT23" s="9">
        <v>78.52</v>
      </c>
      <c r="FU23" s="10">
        <f t="shared" si="36"/>
        <v>-0.026772434308378945</v>
      </c>
      <c r="FV23" s="10">
        <v>-0.026772434308378834</v>
      </c>
      <c r="FW23" s="35">
        <v>79.28</v>
      </c>
      <c r="FX23" s="28">
        <f t="shared" si="121"/>
        <v>-0.017352503718393697</v>
      </c>
      <c r="FY23" s="36">
        <v>-0.0174</v>
      </c>
      <c r="FZ23" s="9">
        <v>72.34</v>
      </c>
      <c r="GA23" s="10">
        <f t="shared" si="38"/>
        <v>-0.10337134357957367</v>
      </c>
      <c r="GB23" s="10">
        <v>-0.10337134357957367</v>
      </c>
      <c r="GC23" s="24">
        <v>-0.09581060981655931</v>
      </c>
      <c r="GD23" s="35">
        <v>78.06</v>
      </c>
      <c r="GE23" s="28">
        <f t="shared" si="122"/>
        <v>-0.03247397124442242</v>
      </c>
      <c r="GF23" s="36">
        <v>-0.03247397124442242</v>
      </c>
      <c r="GG23" s="9">
        <v>80.88</v>
      </c>
      <c r="GH23" s="10">
        <f t="shared" si="40"/>
        <v>0.0024789291026274807</v>
      </c>
      <c r="GI23" s="10">
        <v>0.0074</v>
      </c>
      <c r="GJ23" s="35">
        <v>82.95</v>
      </c>
      <c r="GK23" s="28">
        <f t="shared" si="123"/>
        <v>0.028135845314823937</v>
      </c>
      <c r="GL23" s="36">
        <v>0.05</v>
      </c>
      <c r="GM23" s="9">
        <v>83.23</v>
      </c>
      <c r="GN23" s="10">
        <f t="shared" si="42"/>
        <v>0.031606346058502766</v>
      </c>
      <c r="GO23" s="10">
        <v>0.050000000000000044</v>
      </c>
      <c r="GP23" s="35">
        <v>88.68</v>
      </c>
      <c r="GQ23" s="28">
        <f t="shared" si="124"/>
        <v>0.09915716410510655</v>
      </c>
      <c r="GR23" s="36">
        <v>0.050000000000000044</v>
      </c>
      <c r="GS23" s="9">
        <v>94.51</v>
      </c>
      <c r="GT23" s="10">
        <f t="shared" si="44"/>
        <v>0.17141794744670302</v>
      </c>
      <c r="GU23" s="10">
        <v>0.050000000000000044</v>
      </c>
      <c r="GV23" s="35">
        <v>91.92</v>
      </c>
      <c r="GW23" s="28">
        <f t="shared" si="125"/>
        <v>0.13931581556767458</v>
      </c>
      <c r="GX23" s="36">
        <v>0.050000000000000044</v>
      </c>
      <c r="GY23" s="9">
        <v>96.47</v>
      </c>
      <c r="GZ23" s="10">
        <f t="shared" si="46"/>
        <v>0.19571145265245393</v>
      </c>
      <c r="HA23" s="10">
        <v>0.050000000000000044</v>
      </c>
      <c r="HB23" s="35">
        <v>98.55</v>
      </c>
      <c r="HC23" s="28">
        <f t="shared" si="126"/>
        <v>0.22149231531978164</v>
      </c>
      <c r="HD23" s="36">
        <v>0.050000000000000044</v>
      </c>
      <c r="HE23" s="9">
        <v>104.05</v>
      </c>
      <c r="HF23" s="10">
        <f t="shared" si="48"/>
        <v>0.2896628656420426</v>
      </c>
      <c r="HG23" s="10">
        <v>0.050000000000000044</v>
      </c>
      <c r="HH23" s="35">
        <v>106.48</v>
      </c>
      <c r="HI23" s="28">
        <f t="shared" si="127"/>
        <v>0.31978185423896877</v>
      </c>
      <c r="HJ23" s="36">
        <v>0.050000000000000044</v>
      </c>
    </row>
    <row r="24" spans="1:218" ht="12.75">
      <c r="A24" s="5" t="s">
        <v>17</v>
      </c>
      <c r="B24" s="8">
        <v>247.8</v>
      </c>
      <c r="C24" s="9">
        <v>235</v>
      </c>
      <c r="D24" s="10">
        <f t="shared" si="0"/>
        <v>-0.051654560129136495</v>
      </c>
      <c r="E24" s="10">
        <f t="shared" si="1"/>
        <v>-0.051654560129136495</v>
      </c>
      <c r="F24" s="15">
        <v>228</v>
      </c>
      <c r="G24" s="16">
        <f t="shared" si="50"/>
        <v>-0.07990314769975793</v>
      </c>
      <c r="H24" s="16">
        <f t="shared" si="2"/>
        <v>-0.07990314769975793</v>
      </c>
      <c r="I24" s="9">
        <v>232.1</v>
      </c>
      <c r="J24" s="10">
        <f t="shared" si="51"/>
        <v>-0.06335754640839397</v>
      </c>
      <c r="K24" s="10">
        <f t="shared" si="52"/>
        <v>-0.06335754640839397</v>
      </c>
      <c r="L24" s="15">
        <v>243.9</v>
      </c>
      <c r="M24" s="16">
        <f t="shared" si="53"/>
        <v>-0.0157384987893463</v>
      </c>
      <c r="N24" s="16">
        <f t="shared" si="54"/>
        <v>-0.0157384987893463</v>
      </c>
      <c r="O24" s="9">
        <v>251.2</v>
      </c>
      <c r="P24" s="10">
        <f t="shared" si="55"/>
        <v>0.013720742534301777</v>
      </c>
      <c r="Q24" s="10">
        <f t="shared" si="56"/>
        <v>0.04116222760290533</v>
      </c>
      <c r="R24" s="15">
        <v>252.7</v>
      </c>
      <c r="S24" s="16">
        <f t="shared" si="57"/>
        <v>0.0197740112994349</v>
      </c>
      <c r="T24" s="16">
        <f t="shared" si="58"/>
        <v>0.05</v>
      </c>
      <c r="U24" s="9">
        <v>249.2</v>
      </c>
      <c r="V24" s="10">
        <f t="shared" si="59"/>
        <v>0.005649717514124131</v>
      </c>
      <c r="W24" s="10">
        <f t="shared" si="60"/>
        <v>0.016949152542372392</v>
      </c>
      <c r="X24" s="15">
        <v>249.3</v>
      </c>
      <c r="Y24" s="16">
        <f t="shared" si="61"/>
        <v>0.006053268765133124</v>
      </c>
      <c r="Z24" s="16">
        <f t="shared" si="62"/>
        <v>0.018159806295399372</v>
      </c>
      <c r="AA24" s="9">
        <v>271.4</v>
      </c>
      <c r="AB24" s="10">
        <f t="shared" si="63"/>
        <v>0.09523809523809512</v>
      </c>
      <c r="AC24" s="10">
        <f t="shared" si="64"/>
        <v>0.05</v>
      </c>
      <c r="AD24" s="15">
        <v>265</v>
      </c>
      <c r="AE24" s="16">
        <f t="shared" si="65"/>
        <v>0.0694108151735271</v>
      </c>
      <c r="AF24" s="16">
        <f t="shared" si="66"/>
        <v>0.05</v>
      </c>
      <c r="AG24" s="9">
        <v>258</v>
      </c>
      <c r="AH24" s="10">
        <f t="shared" si="67"/>
        <v>0.041162227602905554</v>
      </c>
      <c r="AI24" s="10">
        <f t="shared" si="68"/>
        <v>0.05</v>
      </c>
      <c r="AJ24" s="23">
        <v>266</v>
      </c>
      <c r="AK24" s="24">
        <f t="shared" si="129"/>
        <v>0.0734463276836157</v>
      </c>
      <c r="AL24" s="24">
        <f t="shared" si="130"/>
        <v>0.05</v>
      </c>
      <c r="AM24" s="9">
        <v>263.5</v>
      </c>
      <c r="AN24" s="10">
        <f t="shared" si="131"/>
        <v>0.06335754640839375</v>
      </c>
      <c r="AO24" s="10">
        <f t="shared" si="132"/>
        <v>0.05</v>
      </c>
      <c r="AP24" s="15">
        <v>264.5</v>
      </c>
      <c r="AQ24" s="16">
        <f t="shared" si="133"/>
        <v>0.06739305891848257</v>
      </c>
      <c r="AR24" s="16">
        <f t="shared" si="134"/>
        <v>0.05</v>
      </c>
      <c r="AS24" s="9">
        <v>264.7</v>
      </c>
      <c r="AT24" s="10">
        <f t="shared" si="75"/>
        <v>0.06820016142050034</v>
      </c>
      <c r="AU24" s="10">
        <f t="shared" si="76"/>
        <v>0.05</v>
      </c>
      <c r="AV24" s="15">
        <v>267.7</v>
      </c>
      <c r="AW24" s="16">
        <f t="shared" si="77"/>
        <v>0.08030669895076659</v>
      </c>
      <c r="AX24" s="16">
        <f t="shared" si="78"/>
        <v>0.05</v>
      </c>
      <c r="AY24" s="9">
        <v>283.1</v>
      </c>
      <c r="AZ24" s="10">
        <f t="shared" si="79"/>
        <v>0.14245359160613402</v>
      </c>
      <c r="BA24" s="10">
        <f t="shared" si="80"/>
        <v>0.05</v>
      </c>
      <c r="BB24" s="15">
        <v>283.7</v>
      </c>
      <c r="BC24" s="16">
        <f t="shared" si="81"/>
        <v>0.1448748991121871</v>
      </c>
      <c r="BD24" s="16">
        <f t="shared" si="82"/>
        <v>0.05</v>
      </c>
      <c r="BE24" s="9">
        <v>289.4</v>
      </c>
      <c r="BF24" s="10">
        <f t="shared" si="83"/>
        <v>0.16787732041969305</v>
      </c>
      <c r="BG24" s="10">
        <f t="shared" si="84"/>
        <v>0.05</v>
      </c>
      <c r="BH24" s="15">
        <v>269.9</v>
      </c>
      <c r="BI24" s="16">
        <f t="shared" si="85"/>
        <v>0.089184826472962</v>
      </c>
      <c r="BJ24" s="16">
        <f t="shared" si="86"/>
        <v>0.05</v>
      </c>
      <c r="BK24" s="9">
        <v>248.6</v>
      </c>
      <c r="BL24" s="10">
        <f t="shared" si="87"/>
        <v>0.0032284100080710587</v>
      </c>
      <c r="BM24" s="10">
        <f t="shared" si="88"/>
        <v>0.009685230024213176</v>
      </c>
      <c r="BN24" s="15">
        <v>258.8</v>
      </c>
      <c r="BO24" s="16">
        <f t="shared" si="89"/>
        <v>0.04439063761097661</v>
      </c>
      <c r="BP24" s="16">
        <f t="shared" si="90"/>
        <v>0.05</v>
      </c>
      <c r="BQ24" s="9">
        <v>268.1</v>
      </c>
      <c r="BR24" s="10">
        <f t="shared" si="91"/>
        <v>0.08192090395480234</v>
      </c>
      <c r="BS24" s="10">
        <f t="shared" si="92"/>
        <v>0.05</v>
      </c>
      <c r="BT24" s="15">
        <v>269.4</v>
      </c>
      <c r="BU24" s="16">
        <f t="shared" si="93"/>
        <v>0.08716707021791748</v>
      </c>
      <c r="BV24" s="16">
        <f t="shared" si="94"/>
        <v>0.05</v>
      </c>
      <c r="BW24" s="23">
        <v>273.6</v>
      </c>
      <c r="BX24" s="24">
        <f t="shared" si="95"/>
        <v>0.10411622276029053</v>
      </c>
      <c r="BY24" s="24">
        <f t="shared" si="96"/>
        <v>0.05</v>
      </c>
      <c r="BZ24" s="9">
        <v>262</v>
      </c>
      <c r="CA24" s="10">
        <f t="shared" si="97"/>
        <v>0.057304277643260626</v>
      </c>
      <c r="CB24" s="10">
        <f t="shared" si="98"/>
        <v>0.05</v>
      </c>
      <c r="CC24" s="15">
        <v>279.1</v>
      </c>
      <c r="CD24" s="16">
        <f t="shared" si="99"/>
        <v>0.12631154156577895</v>
      </c>
      <c r="CE24" s="16">
        <f t="shared" si="100"/>
        <v>0.05</v>
      </c>
      <c r="CF24" s="9">
        <v>264</v>
      </c>
      <c r="CG24" s="10">
        <f t="shared" si="101"/>
        <v>0.06537530266343827</v>
      </c>
      <c r="CH24" s="10">
        <f t="shared" si="102"/>
        <v>0.05</v>
      </c>
      <c r="CI24" s="15">
        <v>257</v>
      </c>
      <c r="CJ24" s="16">
        <f t="shared" si="106"/>
        <v>0.03712671509281673</v>
      </c>
      <c r="CK24" s="16">
        <f t="shared" si="107"/>
        <v>0.05</v>
      </c>
      <c r="CL24" s="9">
        <v>268.3</v>
      </c>
      <c r="CM24" s="10">
        <f t="shared" si="108"/>
        <v>0.0827280064568201</v>
      </c>
      <c r="CN24" s="10">
        <f t="shared" si="109"/>
        <v>0.05</v>
      </c>
      <c r="CO24" s="15">
        <v>275.5</v>
      </c>
      <c r="CP24" s="16">
        <f t="shared" si="110"/>
        <v>0.11178369652945919</v>
      </c>
      <c r="CQ24" s="16">
        <f t="shared" si="104"/>
        <v>0.05</v>
      </c>
      <c r="CR24" s="9">
        <v>276.4</v>
      </c>
      <c r="CS24" s="10">
        <f t="shared" si="7"/>
        <v>0.11541565778853902</v>
      </c>
      <c r="CT24" s="10">
        <f t="shared" si="8"/>
        <v>0.05</v>
      </c>
      <c r="CU24" s="15">
        <v>263.9</v>
      </c>
      <c r="CV24" s="16">
        <f t="shared" si="9"/>
        <v>0.06497175141242928</v>
      </c>
      <c r="CW24" s="16">
        <f t="shared" si="105"/>
        <v>0.05</v>
      </c>
      <c r="CX24" s="9">
        <v>257</v>
      </c>
      <c r="CY24" s="10">
        <f t="shared" si="10"/>
        <v>0.03712671509281673</v>
      </c>
      <c r="CZ24" s="10">
        <f t="shared" si="11"/>
        <v>0.05</v>
      </c>
      <c r="DA24" s="15">
        <v>236.7</v>
      </c>
      <c r="DB24" s="28">
        <f t="shared" si="128"/>
        <v>-0.04479418886198561</v>
      </c>
      <c r="DC24" s="30">
        <v>-0.04479418886198561</v>
      </c>
      <c r="DD24" s="9">
        <v>242.5</v>
      </c>
      <c r="DE24" s="10">
        <f t="shared" si="13"/>
        <v>-0.021388216303470542</v>
      </c>
      <c r="DF24" s="10">
        <f t="shared" si="14"/>
        <v>-0.021388216303470542</v>
      </c>
      <c r="DG24" s="24">
        <v>-0.0157384987893463</v>
      </c>
      <c r="DH24" s="15">
        <v>260.9</v>
      </c>
      <c r="DI24" s="28">
        <f t="shared" si="15"/>
        <v>0.05286521388216281</v>
      </c>
      <c r="DJ24" s="30">
        <v>0.050000000000000044</v>
      </c>
      <c r="DK24" s="9">
        <v>256.1</v>
      </c>
      <c r="DL24" s="10">
        <f t="shared" si="16"/>
        <v>0.0334947538337369</v>
      </c>
      <c r="DM24" s="10">
        <v>0.050000000000000044</v>
      </c>
      <c r="DN24" s="15">
        <v>247.5</v>
      </c>
      <c r="DO24" s="28">
        <f t="shared" si="111"/>
        <v>-0.001210653753026647</v>
      </c>
      <c r="DP24" s="30">
        <v>-0.0012</v>
      </c>
      <c r="DQ24" s="9">
        <v>239.8</v>
      </c>
      <c r="DR24" s="10">
        <f t="shared" si="18"/>
        <v>-0.032284100080710254</v>
      </c>
      <c r="DS24" s="10">
        <v>-0.032284100080710254</v>
      </c>
      <c r="DT24" s="15">
        <v>241</v>
      </c>
      <c r="DU24" s="28">
        <f t="shared" si="112"/>
        <v>-0.027441485068603777</v>
      </c>
      <c r="DV24" s="30">
        <v>-0.027441485068603777</v>
      </c>
      <c r="DW24" s="9">
        <v>227.5</v>
      </c>
      <c r="DX24" s="10">
        <f t="shared" si="20"/>
        <v>-0.08192090395480234</v>
      </c>
      <c r="DY24" s="10">
        <v>-0.08192090395480234</v>
      </c>
      <c r="DZ24" s="15">
        <v>226.7</v>
      </c>
      <c r="EA24" s="28">
        <f t="shared" si="113"/>
        <v>-0.0851493139628734</v>
      </c>
      <c r="EB24" s="30">
        <v>-0.08514931396287329</v>
      </c>
      <c r="EC24" s="9">
        <v>232.6</v>
      </c>
      <c r="ED24" s="10">
        <f t="shared" si="22"/>
        <v>-0.06133979015334956</v>
      </c>
      <c r="EE24" s="10">
        <v>-0.06133979015334956</v>
      </c>
      <c r="EF24" s="15">
        <v>233</v>
      </c>
      <c r="EG24" s="28">
        <f t="shared" si="114"/>
        <v>-0.05972558514931403</v>
      </c>
      <c r="EH24" s="30">
        <v>-0.05972558514931403</v>
      </c>
      <c r="EI24" s="9">
        <v>244.7</v>
      </c>
      <c r="EJ24" s="10">
        <f t="shared" si="24"/>
        <v>-0.012510088781275353</v>
      </c>
      <c r="EK24" s="10">
        <v>-0.012510088781275353</v>
      </c>
      <c r="EL24" s="15">
        <v>255.8</v>
      </c>
      <c r="EM24" s="28">
        <f t="shared" si="115"/>
        <v>0.03228410008071014</v>
      </c>
      <c r="EN24" s="30">
        <v>0.050000000000000044</v>
      </c>
      <c r="EO24" s="9">
        <v>260.3</v>
      </c>
      <c r="EP24" s="10">
        <f t="shared" si="26"/>
        <v>0.05044390637610974</v>
      </c>
      <c r="EQ24" s="10">
        <v>0.050000000000000044</v>
      </c>
      <c r="ER24" s="24">
        <v>0.050000000000000044</v>
      </c>
      <c r="ES24" s="15">
        <v>265.8</v>
      </c>
      <c r="ET24" s="28">
        <f t="shared" si="116"/>
        <v>0.07263922518159815</v>
      </c>
      <c r="EU24" s="30">
        <v>0.050000000000000044</v>
      </c>
      <c r="EV24" s="9">
        <v>244.2</v>
      </c>
      <c r="EW24" s="10">
        <f t="shared" si="28"/>
        <v>-0.014527845036319653</v>
      </c>
      <c r="EX24" s="10">
        <v>-0.014527845036319653</v>
      </c>
      <c r="EY24" s="15">
        <v>244.9</v>
      </c>
      <c r="EZ24" s="28">
        <f t="shared" si="117"/>
        <v>-0.011702986279257477</v>
      </c>
      <c r="FA24" s="30">
        <v>-0.011702986279257477</v>
      </c>
      <c r="FB24" s="9">
        <v>243.5</v>
      </c>
      <c r="FC24" s="10">
        <f t="shared" si="30"/>
        <v>-0.01735270379338183</v>
      </c>
      <c r="FD24" s="10">
        <v>-0.01735270379338183</v>
      </c>
      <c r="FE24" s="15">
        <v>247.2</v>
      </c>
      <c r="FF24" s="28">
        <f t="shared" si="118"/>
        <v>-0.002421307506053405</v>
      </c>
      <c r="FG24" s="30">
        <v>-0.002421307506053405</v>
      </c>
      <c r="FH24" s="9">
        <v>230.5</v>
      </c>
      <c r="FI24" s="10">
        <f t="shared" si="32"/>
        <v>-0.06981436642453598</v>
      </c>
      <c r="FJ24" s="10">
        <v>-0.06981436642453598</v>
      </c>
      <c r="FK24" s="15">
        <v>248.2</v>
      </c>
      <c r="FL24" s="28">
        <f t="shared" si="119"/>
        <v>0.0016142050040355294</v>
      </c>
      <c r="FM24" s="30">
        <v>0.004842615012106588</v>
      </c>
      <c r="FN24" s="9">
        <v>246.5</v>
      </c>
      <c r="FO24" s="10">
        <f t="shared" si="34"/>
        <v>-0.00524616626311547</v>
      </c>
      <c r="FP24" s="10">
        <v>-0.00524616626311547</v>
      </c>
      <c r="FQ24" s="15">
        <v>229.45</v>
      </c>
      <c r="FR24" s="28">
        <f t="shared" si="120"/>
        <v>-0.07405165456012919</v>
      </c>
      <c r="FS24" s="30">
        <v>-0.07405165456012919</v>
      </c>
      <c r="FT24" s="9">
        <v>219.3</v>
      </c>
      <c r="FU24" s="10">
        <f t="shared" si="36"/>
        <v>-0.11501210653753025</v>
      </c>
      <c r="FV24" s="10">
        <v>-0.11501210653753025</v>
      </c>
      <c r="FW24" s="35">
        <v>219.1</v>
      </c>
      <c r="FX24" s="28">
        <f t="shared" si="121"/>
        <v>-0.11581920903954812</v>
      </c>
      <c r="FY24" s="36">
        <v>-0.1158</v>
      </c>
      <c r="FZ24" s="9">
        <v>220.85</v>
      </c>
      <c r="GA24" s="10">
        <f t="shared" si="38"/>
        <v>-0.10875706214689274</v>
      </c>
      <c r="GB24" s="10">
        <v>-0.10875706214689274</v>
      </c>
      <c r="GC24" s="24">
        <v>-0.08918482647296211</v>
      </c>
      <c r="GD24" s="35">
        <v>220.55</v>
      </c>
      <c r="GE24" s="28">
        <f t="shared" si="122"/>
        <v>-0.10996771589991927</v>
      </c>
      <c r="GF24" s="36">
        <v>-0.10996771589991927</v>
      </c>
      <c r="GG24" s="9">
        <v>243.05</v>
      </c>
      <c r="GH24" s="10">
        <f t="shared" si="40"/>
        <v>-0.019168684422921745</v>
      </c>
      <c r="GI24" s="10">
        <v>-0.0192</v>
      </c>
      <c r="GJ24" s="35">
        <v>240.8</v>
      </c>
      <c r="GK24" s="28">
        <f t="shared" si="123"/>
        <v>-0.02824858757062143</v>
      </c>
      <c r="GL24" s="36">
        <v>-0.0282</v>
      </c>
      <c r="GM24" s="9">
        <v>237.75</v>
      </c>
      <c r="GN24" s="10">
        <f t="shared" si="42"/>
        <v>-0.040556900726392286</v>
      </c>
      <c r="GO24" s="10">
        <v>-0.040556900726392175</v>
      </c>
      <c r="GP24" s="35">
        <v>245.1</v>
      </c>
      <c r="GQ24" s="28">
        <f t="shared" si="124"/>
        <v>-0.010895883777239823</v>
      </c>
      <c r="GR24" s="36">
        <v>-0.010895883777239823</v>
      </c>
      <c r="GS24" s="9">
        <v>259.1</v>
      </c>
      <c r="GT24" s="10">
        <f t="shared" si="44"/>
        <v>0.04560129136400337</v>
      </c>
      <c r="GU24" s="10">
        <v>0.050000000000000044</v>
      </c>
      <c r="GV24" s="35">
        <v>243.4</v>
      </c>
      <c r="GW24" s="28">
        <f t="shared" si="125"/>
        <v>-0.017756255044390712</v>
      </c>
      <c r="GX24" s="36">
        <v>-0.017756255044390712</v>
      </c>
      <c r="GY24" s="9">
        <v>263.95</v>
      </c>
      <c r="GZ24" s="10">
        <f t="shared" si="46"/>
        <v>0.06517352703793367</v>
      </c>
      <c r="HA24" s="10">
        <v>0.050000000000000044</v>
      </c>
      <c r="HB24" s="35">
        <v>277.3</v>
      </c>
      <c r="HC24" s="28">
        <f t="shared" si="126"/>
        <v>0.11904761904761907</v>
      </c>
      <c r="HD24" s="36">
        <v>0.050000000000000044</v>
      </c>
      <c r="HE24" s="9">
        <v>274.35</v>
      </c>
      <c r="HF24" s="10">
        <f t="shared" si="48"/>
        <v>0.1071428571428572</v>
      </c>
      <c r="HG24" s="10">
        <v>0.050000000000000044</v>
      </c>
      <c r="HH24" s="35">
        <v>268.6</v>
      </c>
      <c r="HI24" s="28">
        <f t="shared" si="127"/>
        <v>0.08393866020984664</v>
      </c>
      <c r="HJ24" s="36">
        <v>0.050000000000000044</v>
      </c>
    </row>
    <row r="25" spans="1:218" ht="12.75">
      <c r="A25" s="5" t="s">
        <v>20</v>
      </c>
      <c r="B25" s="8">
        <v>84.77</v>
      </c>
      <c r="C25" s="9">
        <v>79.62</v>
      </c>
      <c r="D25" s="10">
        <f t="shared" si="0"/>
        <v>-0.06075262474932164</v>
      </c>
      <c r="E25" s="10">
        <f t="shared" si="1"/>
        <v>-0.06075262474932164</v>
      </c>
      <c r="F25" s="15">
        <v>80.17</v>
      </c>
      <c r="G25" s="16">
        <f t="shared" si="50"/>
        <v>-0.05426448035861742</v>
      </c>
      <c r="H25" s="16">
        <f t="shared" si="2"/>
        <v>-0.05426448035861742</v>
      </c>
      <c r="I25" s="9">
        <v>72.69</v>
      </c>
      <c r="J25" s="10">
        <f t="shared" si="51"/>
        <v>-0.1425032440721954</v>
      </c>
      <c r="K25" s="10">
        <f t="shared" si="52"/>
        <v>-0.1425032440721954</v>
      </c>
      <c r="L25" s="15">
        <v>74.97</v>
      </c>
      <c r="M25" s="16">
        <f t="shared" si="53"/>
        <v>-0.11560693641618491</v>
      </c>
      <c r="N25" s="16">
        <f t="shared" si="54"/>
        <v>-0.11560693641618491</v>
      </c>
      <c r="O25" s="9">
        <v>78.54</v>
      </c>
      <c r="P25" s="10">
        <f t="shared" si="55"/>
        <v>-0.07349298100743173</v>
      </c>
      <c r="Q25" s="10">
        <f t="shared" si="56"/>
        <v>-0.07349298100743173</v>
      </c>
      <c r="R25" s="15">
        <v>77.84</v>
      </c>
      <c r="S25" s="16">
        <f t="shared" si="57"/>
        <v>-0.08175061932287353</v>
      </c>
      <c r="T25" s="16">
        <f t="shared" si="58"/>
        <v>-0.08175061932287353</v>
      </c>
      <c r="U25" s="9">
        <v>77.12</v>
      </c>
      <c r="V25" s="10">
        <f t="shared" si="59"/>
        <v>-0.09024419016161367</v>
      </c>
      <c r="W25" s="10">
        <f t="shared" si="60"/>
        <v>-0.09024419016161367</v>
      </c>
      <c r="X25" s="15">
        <v>72.8</v>
      </c>
      <c r="Y25" s="16">
        <f t="shared" si="61"/>
        <v>-0.1412056151940545</v>
      </c>
      <c r="Z25" s="16">
        <f t="shared" si="62"/>
        <v>-0.1412056151940545</v>
      </c>
      <c r="AA25" s="9">
        <v>75.33</v>
      </c>
      <c r="AB25" s="10">
        <f t="shared" si="63"/>
        <v>-0.11136015099681484</v>
      </c>
      <c r="AC25" s="10">
        <f t="shared" si="64"/>
        <v>-0.11136015099681484</v>
      </c>
      <c r="AD25" s="15">
        <v>75.68</v>
      </c>
      <c r="AE25" s="16">
        <f t="shared" si="65"/>
        <v>-0.10723133183909395</v>
      </c>
      <c r="AF25" s="16">
        <f t="shared" si="66"/>
        <v>-0.10723133183909395</v>
      </c>
      <c r="AG25" s="9">
        <v>78.02</v>
      </c>
      <c r="AH25" s="10">
        <f t="shared" si="67"/>
        <v>-0.07962722661318866</v>
      </c>
      <c r="AI25" s="10">
        <f t="shared" si="68"/>
        <v>-0.07962722661318866</v>
      </c>
      <c r="AJ25" s="23">
        <v>76.75</v>
      </c>
      <c r="AK25" s="24">
        <f t="shared" si="129"/>
        <v>-0.09460894184263291</v>
      </c>
      <c r="AL25" s="24">
        <f t="shared" si="130"/>
        <v>-0.09460894184263291</v>
      </c>
      <c r="AM25" s="9">
        <v>78.44</v>
      </c>
      <c r="AN25" s="10">
        <f t="shared" si="131"/>
        <v>-0.07467264362392356</v>
      </c>
      <c r="AO25" s="10">
        <f t="shared" si="132"/>
        <v>-0.07467264362392356</v>
      </c>
      <c r="AP25" s="15">
        <v>77.58</v>
      </c>
      <c r="AQ25" s="16">
        <f t="shared" si="133"/>
        <v>-0.084817742125752</v>
      </c>
      <c r="AR25" s="16">
        <f t="shared" si="134"/>
        <v>-0.084817742125752</v>
      </c>
      <c r="AS25" s="9">
        <v>78.62</v>
      </c>
      <c r="AT25" s="10">
        <f t="shared" si="75"/>
        <v>-0.07254925091423847</v>
      </c>
      <c r="AU25" s="10">
        <f t="shared" si="76"/>
        <v>-0.07254925091423847</v>
      </c>
      <c r="AV25" s="15">
        <v>83.5</v>
      </c>
      <c r="AW25" s="16">
        <f t="shared" si="77"/>
        <v>-0.014981715229444359</v>
      </c>
      <c r="AX25" s="16">
        <f t="shared" si="78"/>
        <v>-0.014981715229444359</v>
      </c>
      <c r="AY25" s="9">
        <v>89.56</v>
      </c>
      <c r="AZ25" s="10">
        <f t="shared" si="79"/>
        <v>0.05650583932995179</v>
      </c>
      <c r="BA25" s="10">
        <f t="shared" si="80"/>
        <v>0.05</v>
      </c>
      <c r="BB25" s="15">
        <v>73.66</v>
      </c>
      <c r="BC25" s="16">
        <f t="shared" si="81"/>
        <v>-0.13106051669222607</v>
      </c>
      <c r="BD25" s="16">
        <f t="shared" si="82"/>
        <v>-0.13106051669222607</v>
      </c>
      <c r="BE25" s="9">
        <v>77.86</v>
      </c>
      <c r="BF25" s="10">
        <f t="shared" si="83"/>
        <v>-0.0815146867995753</v>
      </c>
      <c r="BG25" s="10">
        <f t="shared" si="84"/>
        <v>-0.0815146867995753</v>
      </c>
      <c r="BH25" s="15">
        <v>75.66</v>
      </c>
      <c r="BI25" s="16">
        <f t="shared" si="85"/>
        <v>-0.1074672643623924</v>
      </c>
      <c r="BJ25" s="16">
        <f t="shared" si="86"/>
        <v>-0.1074672643623924</v>
      </c>
      <c r="BK25" s="9">
        <v>82</v>
      </c>
      <c r="BL25" s="10">
        <f t="shared" si="87"/>
        <v>-0.032676654476819555</v>
      </c>
      <c r="BM25" s="10">
        <f t="shared" si="88"/>
        <v>-0.032676654476819555</v>
      </c>
      <c r="BN25" s="15">
        <v>87.7</v>
      </c>
      <c r="BO25" s="16">
        <f t="shared" si="89"/>
        <v>0.0345641146632063</v>
      </c>
      <c r="BP25" s="16">
        <f t="shared" si="90"/>
        <v>0.05</v>
      </c>
      <c r="BQ25" s="9">
        <v>91.93</v>
      </c>
      <c r="BR25" s="10">
        <f t="shared" si="91"/>
        <v>0.0844638433408047</v>
      </c>
      <c r="BS25" s="10">
        <f t="shared" si="92"/>
        <v>0.05</v>
      </c>
      <c r="BT25" s="15">
        <v>91.2</v>
      </c>
      <c r="BU25" s="16">
        <f t="shared" si="93"/>
        <v>0.07585230624041528</v>
      </c>
      <c r="BV25" s="16">
        <f t="shared" si="94"/>
        <v>0.05</v>
      </c>
      <c r="BW25" s="23">
        <v>88.08</v>
      </c>
      <c r="BX25" s="24">
        <f t="shared" si="95"/>
        <v>0.039046832605874826</v>
      </c>
      <c r="BY25" s="24">
        <f t="shared" si="96"/>
        <v>0.05</v>
      </c>
      <c r="BZ25" s="9">
        <v>88.24</v>
      </c>
      <c r="CA25" s="10">
        <f t="shared" si="97"/>
        <v>0.04093429279226135</v>
      </c>
      <c r="CB25" s="10">
        <f t="shared" si="98"/>
        <v>0.05</v>
      </c>
      <c r="CC25" s="15">
        <v>97.97</v>
      </c>
      <c r="CD25" s="16">
        <f t="shared" si="99"/>
        <v>0.15571546537690217</v>
      </c>
      <c r="CE25" s="16">
        <f t="shared" si="100"/>
        <v>0.05</v>
      </c>
      <c r="CF25" s="9">
        <v>88.17</v>
      </c>
      <c r="CG25" s="10">
        <f t="shared" si="101"/>
        <v>0.04010852896071726</v>
      </c>
      <c r="CH25" s="10">
        <f t="shared" si="102"/>
        <v>0.05</v>
      </c>
      <c r="CI25" s="15">
        <v>84.89</v>
      </c>
      <c r="CJ25" s="16">
        <f t="shared" si="106"/>
        <v>0.0014155951397900601</v>
      </c>
      <c r="CK25" s="16">
        <f t="shared" si="107"/>
        <v>0.00424678541937018</v>
      </c>
      <c r="CL25" s="9">
        <v>91.85</v>
      </c>
      <c r="CM25" s="10">
        <f t="shared" si="108"/>
        <v>0.0835201132476111</v>
      </c>
      <c r="CN25" s="10">
        <f t="shared" si="109"/>
        <v>0.05</v>
      </c>
      <c r="CO25" s="15">
        <v>84.38</v>
      </c>
      <c r="CP25" s="16">
        <f t="shared" si="110"/>
        <v>-0.004600684204317584</v>
      </c>
      <c r="CQ25" s="16">
        <f t="shared" si="104"/>
        <v>-0.004600684204317584</v>
      </c>
      <c r="CR25" s="9">
        <v>78.6</v>
      </c>
      <c r="CS25" s="10">
        <f t="shared" si="7"/>
        <v>-0.07278518343753693</v>
      </c>
      <c r="CT25" s="10">
        <f t="shared" si="8"/>
        <v>-0.07278518343753693</v>
      </c>
      <c r="CU25" s="15">
        <v>76.55</v>
      </c>
      <c r="CV25" s="16">
        <f t="shared" si="9"/>
        <v>-0.09696826707561634</v>
      </c>
      <c r="CW25" s="16">
        <f t="shared" si="105"/>
        <v>-0.09696826707561634</v>
      </c>
      <c r="CX25" s="9">
        <v>73.19</v>
      </c>
      <c r="CY25" s="10">
        <f t="shared" si="10"/>
        <v>-0.13660493098973692</v>
      </c>
      <c r="CZ25" s="10">
        <f t="shared" si="11"/>
        <v>-0.13660493098973692</v>
      </c>
      <c r="DA25" s="15">
        <v>70.86</v>
      </c>
      <c r="DB25" s="28">
        <f t="shared" si="128"/>
        <v>-0.16409106995399314</v>
      </c>
      <c r="DC25" s="30">
        <v>-0.16409106995399314</v>
      </c>
      <c r="DD25" s="9">
        <v>72.11</v>
      </c>
      <c r="DE25" s="10">
        <f t="shared" si="13"/>
        <v>-0.14934528724784712</v>
      </c>
      <c r="DF25" s="10">
        <f t="shared" si="14"/>
        <v>-0.14934528724784712</v>
      </c>
      <c r="DG25" s="24">
        <v>-0.1782470213518934</v>
      </c>
      <c r="DH25" s="15">
        <v>73.69</v>
      </c>
      <c r="DI25" s="28">
        <f t="shared" si="15"/>
        <v>-0.13070661790727856</v>
      </c>
      <c r="DJ25" s="30">
        <v>-0.13070661790727856</v>
      </c>
      <c r="DK25" s="9">
        <v>74.92</v>
      </c>
      <c r="DL25" s="10">
        <f t="shared" si="16"/>
        <v>-0.11619676772443077</v>
      </c>
      <c r="DM25" s="10">
        <v>-0.11619676772443077</v>
      </c>
      <c r="DN25" s="15">
        <v>76.15</v>
      </c>
      <c r="DO25" s="28">
        <f t="shared" si="111"/>
        <v>-0.10168691754158299</v>
      </c>
      <c r="DP25" s="30">
        <v>-0.1017</v>
      </c>
      <c r="DQ25" s="9">
        <v>69.07</v>
      </c>
      <c r="DR25" s="10">
        <f t="shared" si="18"/>
        <v>-0.18520703078919432</v>
      </c>
      <c r="DS25" s="10">
        <v>-0.18520703078919432</v>
      </c>
      <c r="DT25" s="15">
        <v>67.64</v>
      </c>
      <c r="DU25" s="28">
        <f t="shared" si="112"/>
        <v>-0.2020762062050253</v>
      </c>
      <c r="DV25" s="30">
        <v>-0.2020762062050253</v>
      </c>
      <c r="DW25" s="9">
        <v>70.96</v>
      </c>
      <c r="DX25" s="10">
        <f t="shared" si="20"/>
        <v>-0.16291140733750153</v>
      </c>
      <c r="DY25" s="10">
        <v>-0.16291140733750153</v>
      </c>
      <c r="DZ25" s="15">
        <v>76.11</v>
      </c>
      <c r="EA25" s="28">
        <f t="shared" si="113"/>
        <v>-0.10215878258817979</v>
      </c>
      <c r="EB25" s="30">
        <v>-0.10215878258817979</v>
      </c>
      <c r="EC25" s="9">
        <v>76.9</v>
      </c>
      <c r="ED25" s="10">
        <f t="shared" si="22"/>
        <v>-0.09283944791789533</v>
      </c>
      <c r="EE25" s="10">
        <v>-0.09283944791789533</v>
      </c>
      <c r="EF25" s="15">
        <v>74.49</v>
      </c>
      <c r="EG25" s="28">
        <f t="shared" si="114"/>
        <v>-0.12126931697534504</v>
      </c>
      <c r="EH25" s="30">
        <v>-0.12126931697534504</v>
      </c>
      <c r="EI25" s="9">
        <v>81.33</v>
      </c>
      <c r="EJ25" s="10">
        <f t="shared" si="24"/>
        <v>-0.040580394007313836</v>
      </c>
      <c r="EK25" s="10">
        <v>-0.040580394007313725</v>
      </c>
      <c r="EL25" s="15">
        <v>84.62</v>
      </c>
      <c r="EM25" s="28">
        <f t="shared" si="115"/>
        <v>-0.0017694939247374641</v>
      </c>
      <c r="EN25" s="30">
        <v>-0.0017694939247374641</v>
      </c>
      <c r="EO25" s="9">
        <v>86.61</v>
      </c>
      <c r="EP25" s="10">
        <f t="shared" si="26"/>
        <v>0.021705792143446923</v>
      </c>
      <c r="EQ25" s="10">
        <v>0.050000000000000044</v>
      </c>
      <c r="ER25" s="24">
        <v>0.050000000000000044</v>
      </c>
      <c r="ES25" s="15">
        <v>88.17</v>
      </c>
      <c r="ET25" s="28">
        <f t="shared" si="116"/>
        <v>0.04010852896071726</v>
      </c>
      <c r="EU25" s="30">
        <v>0.050000000000000044</v>
      </c>
      <c r="EV25" s="9">
        <v>83.76</v>
      </c>
      <c r="EW25" s="10">
        <f t="shared" si="28"/>
        <v>-0.011914592426565895</v>
      </c>
      <c r="EX25" s="10">
        <v>-0.011914592426565784</v>
      </c>
      <c r="EY25" s="15">
        <v>80.72</v>
      </c>
      <c r="EZ25" s="28">
        <f t="shared" si="117"/>
        <v>-0.0477763359679132</v>
      </c>
      <c r="FA25" s="30">
        <v>-0.0477763359679132</v>
      </c>
      <c r="FB25" s="9">
        <v>81.66</v>
      </c>
      <c r="FC25" s="10">
        <f t="shared" si="30"/>
        <v>-0.03668750737289139</v>
      </c>
      <c r="FD25" s="10">
        <v>-0.03668750737289128</v>
      </c>
      <c r="FE25" s="15">
        <v>84.01</v>
      </c>
      <c r="FF25" s="28">
        <f t="shared" si="118"/>
        <v>-0.008965435885336714</v>
      </c>
      <c r="FG25" s="30">
        <v>-0.008965435885336714</v>
      </c>
      <c r="FH25" s="9">
        <v>81.29</v>
      </c>
      <c r="FI25" s="10">
        <f t="shared" si="32"/>
        <v>-0.04105225905391041</v>
      </c>
      <c r="FJ25" s="10">
        <v>-0.04105225905391041</v>
      </c>
      <c r="FK25" s="15">
        <v>76.6</v>
      </c>
      <c r="FL25" s="28">
        <f t="shared" si="119"/>
        <v>-0.0963784357673706</v>
      </c>
      <c r="FM25" s="30">
        <v>-0.0963784357673706</v>
      </c>
      <c r="FN25" s="9">
        <v>71.76</v>
      </c>
      <c r="FO25" s="10">
        <f t="shared" si="34"/>
        <v>-0.1534741064055679</v>
      </c>
      <c r="FP25" s="10">
        <v>-0.1534741064055679</v>
      </c>
      <c r="FQ25" s="15">
        <v>71.12</v>
      </c>
      <c r="FR25" s="28">
        <f t="shared" si="120"/>
        <v>-0.16102394715111468</v>
      </c>
      <c r="FS25" s="30">
        <v>-0.16102394715111468</v>
      </c>
      <c r="FT25" s="9">
        <v>65.03</v>
      </c>
      <c r="FU25" s="10">
        <f t="shared" si="36"/>
        <v>-0.23286540049545823</v>
      </c>
      <c r="FV25" s="10">
        <v>-0.23286540049545823</v>
      </c>
      <c r="FW25" s="35">
        <v>65.33</v>
      </c>
      <c r="FX25" s="28">
        <f t="shared" si="121"/>
        <v>-0.2293264126459832</v>
      </c>
      <c r="FY25" s="36">
        <v>-0.2293</v>
      </c>
      <c r="FZ25" s="9">
        <v>65.79</v>
      </c>
      <c r="GA25" s="10">
        <f t="shared" si="38"/>
        <v>-0.2238999646101214</v>
      </c>
      <c r="GB25" s="10">
        <v>-0.2238999646101214</v>
      </c>
      <c r="GC25" s="24">
        <v>-0.23746608469977581</v>
      </c>
      <c r="GD25" s="35">
        <v>68.65</v>
      </c>
      <c r="GE25" s="28">
        <f t="shared" si="122"/>
        <v>-0.1901616137784593</v>
      </c>
      <c r="GF25" s="36">
        <v>-0.1901616137784593</v>
      </c>
      <c r="GG25" s="9">
        <v>74.37</v>
      </c>
      <c r="GH25" s="10">
        <f t="shared" si="40"/>
        <v>-0.12268491211513499</v>
      </c>
      <c r="GI25" s="10">
        <v>-0.1227</v>
      </c>
      <c r="GJ25" s="35">
        <v>73.69</v>
      </c>
      <c r="GK25" s="28">
        <f t="shared" si="123"/>
        <v>-0.13070661790727856</v>
      </c>
      <c r="GL25" s="36">
        <v>-0.1307</v>
      </c>
      <c r="GM25" s="9">
        <v>76.56</v>
      </c>
      <c r="GN25" s="10">
        <f t="shared" si="42"/>
        <v>-0.09685030081396717</v>
      </c>
      <c r="GO25" s="10">
        <v>-0.09685030081396717</v>
      </c>
      <c r="GP25" s="35">
        <v>78.84</v>
      </c>
      <c r="GQ25" s="28">
        <f t="shared" si="124"/>
        <v>-0.0699539931579567</v>
      </c>
      <c r="GR25" s="36">
        <v>-0.0699539931579568</v>
      </c>
      <c r="GS25" s="9">
        <v>79.81</v>
      </c>
      <c r="GT25" s="10">
        <f t="shared" si="44"/>
        <v>-0.058511265777987376</v>
      </c>
      <c r="GU25" s="10">
        <v>-0.058511265777987376</v>
      </c>
      <c r="GV25" s="35">
        <v>75.66</v>
      </c>
      <c r="GW25" s="28">
        <f t="shared" si="125"/>
        <v>-0.1074672643623924</v>
      </c>
      <c r="GX25" s="36">
        <v>-0.1074672643623924</v>
      </c>
      <c r="GY25" s="9">
        <v>75.82</v>
      </c>
      <c r="GZ25" s="10">
        <f t="shared" si="46"/>
        <v>-0.10557980417600565</v>
      </c>
      <c r="HA25" s="10">
        <v>-0.10557980417600554</v>
      </c>
      <c r="HB25" s="35">
        <v>73.5</v>
      </c>
      <c r="HC25" s="28">
        <f t="shared" si="126"/>
        <v>-0.1329479768786127</v>
      </c>
      <c r="HD25" s="36">
        <v>-0.1329479768786127</v>
      </c>
      <c r="HE25" s="9">
        <v>78.74</v>
      </c>
      <c r="HF25" s="10">
        <f t="shared" si="48"/>
        <v>-0.07113365577444852</v>
      </c>
      <c r="HG25" s="10">
        <v>-0.07113365577444841</v>
      </c>
      <c r="HH25" s="35">
        <v>77.49</v>
      </c>
      <c r="HI25" s="28">
        <f t="shared" si="127"/>
        <v>-0.08587943848059454</v>
      </c>
      <c r="HJ25" s="36">
        <v>-0.08587943848059465</v>
      </c>
    </row>
    <row r="26" spans="1:218" ht="12.75">
      <c r="A26" s="5" t="s">
        <v>24</v>
      </c>
      <c r="B26" s="8">
        <v>32.89</v>
      </c>
      <c r="C26" s="9">
        <v>30.26</v>
      </c>
      <c r="D26" s="10">
        <f t="shared" si="0"/>
        <v>-0.0799635147461234</v>
      </c>
      <c r="E26" s="10">
        <f t="shared" si="1"/>
        <v>-0.0799635147461234</v>
      </c>
      <c r="F26" s="15">
        <v>30.24</v>
      </c>
      <c r="G26" s="16">
        <f t="shared" si="50"/>
        <v>-0.08057160231073279</v>
      </c>
      <c r="H26" s="16">
        <f t="shared" si="2"/>
        <v>-0.08057160231073279</v>
      </c>
      <c r="I26" s="9">
        <v>28.425</v>
      </c>
      <c r="J26" s="10">
        <f t="shared" si="51"/>
        <v>-0.13575554879902707</v>
      </c>
      <c r="K26" s="10">
        <f t="shared" si="52"/>
        <v>-0.13575554879902707</v>
      </c>
      <c r="L26" s="15">
        <v>28.755</v>
      </c>
      <c r="M26" s="16">
        <f t="shared" si="53"/>
        <v>-0.12572210398297357</v>
      </c>
      <c r="N26" s="16">
        <f t="shared" si="54"/>
        <v>-0.12572210398297357</v>
      </c>
      <c r="O26" s="9">
        <v>29.17</v>
      </c>
      <c r="P26" s="10">
        <f t="shared" si="55"/>
        <v>-0.11310428701733044</v>
      </c>
      <c r="Q26" s="10">
        <f t="shared" si="56"/>
        <v>-0.11310428701733044</v>
      </c>
      <c r="R26" s="15">
        <v>29</v>
      </c>
      <c r="S26" s="16">
        <f t="shared" si="57"/>
        <v>-0.11827303131650957</v>
      </c>
      <c r="T26" s="16">
        <f t="shared" si="58"/>
        <v>-0.11827303131650957</v>
      </c>
      <c r="U26" s="9">
        <v>29.275</v>
      </c>
      <c r="V26" s="10">
        <f t="shared" si="59"/>
        <v>-0.10991182730313176</v>
      </c>
      <c r="W26" s="10">
        <f t="shared" si="60"/>
        <v>-0.10991182730313176</v>
      </c>
      <c r="X26" s="15">
        <v>27.705</v>
      </c>
      <c r="Y26" s="16">
        <f t="shared" si="61"/>
        <v>-0.15764670112496204</v>
      </c>
      <c r="Z26" s="16">
        <f t="shared" si="62"/>
        <v>-0.15764670112496204</v>
      </c>
      <c r="AA26" s="9">
        <v>28.73</v>
      </c>
      <c r="AB26" s="10">
        <f t="shared" si="63"/>
        <v>-0.12648221343873522</v>
      </c>
      <c r="AC26" s="10">
        <f t="shared" si="64"/>
        <v>-0.12648221343873522</v>
      </c>
      <c r="AD26" s="15">
        <v>29.835</v>
      </c>
      <c r="AE26" s="16">
        <f t="shared" si="65"/>
        <v>-0.09288537549407117</v>
      </c>
      <c r="AF26" s="16">
        <f t="shared" si="66"/>
        <v>-0.09288537549407117</v>
      </c>
      <c r="AG26" s="9">
        <v>30.885</v>
      </c>
      <c r="AH26" s="10">
        <f t="shared" si="67"/>
        <v>-0.06096077835208269</v>
      </c>
      <c r="AI26" s="10">
        <f t="shared" si="68"/>
        <v>-0.06096077835208269</v>
      </c>
      <c r="AJ26" s="23">
        <v>31.85</v>
      </c>
      <c r="AK26" s="24">
        <f t="shared" si="129"/>
        <v>-0.03162055335968372</v>
      </c>
      <c r="AL26" s="24">
        <f t="shared" si="130"/>
        <v>-0.03162055335968372</v>
      </c>
      <c r="AM26" s="9">
        <v>31.76</v>
      </c>
      <c r="AN26" s="10">
        <f t="shared" si="131"/>
        <v>-0.03435694740042561</v>
      </c>
      <c r="AO26" s="10">
        <f t="shared" si="132"/>
        <v>-0.03435694740042561</v>
      </c>
      <c r="AP26" s="15">
        <v>31.955</v>
      </c>
      <c r="AQ26" s="16">
        <f t="shared" si="133"/>
        <v>-0.028428093645485042</v>
      </c>
      <c r="AR26" s="16">
        <f t="shared" si="134"/>
        <v>-0.028428093645485042</v>
      </c>
      <c r="AS26" s="9">
        <v>30.815</v>
      </c>
      <c r="AT26" s="10">
        <f t="shared" si="75"/>
        <v>-0.06308908482821529</v>
      </c>
      <c r="AU26" s="10">
        <f t="shared" si="76"/>
        <v>-0.06308908482821529</v>
      </c>
      <c r="AV26" s="15">
        <v>31.635</v>
      </c>
      <c r="AW26" s="16">
        <f t="shared" si="77"/>
        <v>-0.038157494679233794</v>
      </c>
      <c r="AX26" s="16">
        <f t="shared" si="78"/>
        <v>-0.038157494679233794</v>
      </c>
      <c r="AY26" s="9">
        <v>31.53</v>
      </c>
      <c r="AZ26" s="10">
        <f t="shared" si="79"/>
        <v>-0.041349954393432586</v>
      </c>
      <c r="BA26" s="10">
        <f t="shared" si="80"/>
        <v>-0.041349954393432586</v>
      </c>
      <c r="BB26" s="15">
        <v>30.945</v>
      </c>
      <c r="BC26" s="16">
        <f t="shared" si="81"/>
        <v>-0.05913651565825484</v>
      </c>
      <c r="BD26" s="16">
        <f t="shared" si="82"/>
        <v>-0.05913651565825484</v>
      </c>
      <c r="BE26" s="9">
        <v>32.755</v>
      </c>
      <c r="BF26" s="10">
        <f t="shared" si="83"/>
        <v>-0.004104591061112717</v>
      </c>
      <c r="BG26" s="10">
        <f t="shared" si="84"/>
        <v>-0.004104591061112717</v>
      </c>
      <c r="BH26" s="15">
        <v>32.64</v>
      </c>
      <c r="BI26" s="16">
        <f t="shared" si="85"/>
        <v>-0.007601094557616261</v>
      </c>
      <c r="BJ26" s="16">
        <f t="shared" si="86"/>
        <v>-0.007601094557616261</v>
      </c>
      <c r="BK26" s="9">
        <v>38.59</v>
      </c>
      <c r="BL26" s="10">
        <f t="shared" si="87"/>
        <v>0.1733049559136517</v>
      </c>
      <c r="BM26" s="10">
        <f t="shared" si="88"/>
        <v>0.05</v>
      </c>
      <c r="BN26" s="15">
        <v>38.9</v>
      </c>
      <c r="BO26" s="16">
        <f t="shared" si="89"/>
        <v>0.1827303131650957</v>
      </c>
      <c r="BP26" s="16">
        <f t="shared" si="90"/>
        <v>0.05</v>
      </c>
      <c r="BQ26" s="9">
        <v>38.915</v>
      </c>
      <c r="BR26" s="10">
        <f t="shared" si="91"/>
        <v>0.1831863788385526</v>
      </c>
      <c r="BS26" s="10">
        <f t="shared" si="92"/>
        <v>0.05</v>
      </c>
      <c r="BT26" s="15">
        <v>39.065</v>
      </c>
      <c r="BU26" s="16">
        <f t="shared" si="93"/>
        <v>0.18774703557312233</v>
      </c>
      <c r="BV26" s="16">
        <f t="shared" si="94"/>
        <v>0.05</v>
      </c>
      <c r="BW26" s="23">
        <v>38.2</v>
      </c>
      <c r="BX26" s="24">
        <f t="shared" si="95"/>
        <v>0.16144724840377012</v>
      </c>
      <c r="BY26" s="24">
        <f t="shared" si="96"/>
        <v>0.05</v>
      </c>
      <c r="BZ26" s="9">
        <v>37.355</v>
      </c>
      <c r="CA26" s="10">
        <f t="shared" si="97"/>
        <v>0.13575554879902696</v>
      </c>
      <c r="CB26" s="10">
        <f t="shared" si="98"/>
        <v>0.05</v>
      </c>
      <c r="CC26" s="15">
        <v>40.81</v>
      </c>
      <c r="CD26" s="16">
        <f t="shared" si="99"/>
        <v>0.24080267558528434</v>
      </c>
      <c r="CE26" s="16">
        <f t="shared" si="100"/>
        <v>0.05</v>
      </c>
      <c r="CF26" s="9">
        <v>35.735</v>
      </c>
      <c r="CG26" s="10">
        <f t="shared" si="101"/>
        <v>0.08650045606567347</v>
      </c>
      <c r="CH26" s="10">
        <f t="shared" si="102"/>
        <v>0.05</v>
      </c>
      <c r="CI26" s="15">
        <v>35.89</v>
      </c>
      <c r="CJ26" s="16">
        <f t="shared" si="106"/>
        <v>0.09121313469139558</v>
      </c>
      <c r="CK26" s="16">
        <f t="shared" si="107"/>
        <v>0.05</v>
      </c>
      <c r="CL26" s="9">
        <v>41.12</v>
      </c>
      <c r="CM26" s="10">
        <f t="shared" si="108"/>
        <v>0.25022803283672834</v>
      </c>
      <c r="CN26" s="10">
        <f t="shared" si="109"/>
        <v>0.05</v>
      </c>
      <c r="CO26" s="15">
        <v>41.525</v>
      </c>
      <c r="CP26" s="16">
        <f t="shared" si="110"/>
        <v>0.2625418060200668</v>
      </c>
      <c r="CQ26" s="16">
        <f t="shared" si="104"/>
        <v>0.05</v>
      </c>
      <c r="CR26" s="9">
        <v>40.105</v>
      </c>
      <c r="CS26" s="10">
        <f t="shared" si="7"/>
        <v>0.21936758893280617</v>
      </c>
      <c r="CT26" s="10">
        <f t="shared" si="8"/>
        <v>0.05</v>
      </c>
      <c r="CU26" s="15">
        <v>40.89</v>
      </c>
      <c r="CV26" s="16">
        <f t="shared" si="9"/>
        <v>0.24323502584372148</v>
      </c>
      <c r="CW26" s="16">
        <f t="shared" si="105"/>
        <v>0.05</v>
      </c>
      <c r="CX26" s="9">
        <v>39.645</v>
      </c>
      <c r="CY26" s="10">
        <f t="shared" si="10"/>
        <v>0.20538157494679243</v>
      </c>
      <c r="CZ26" s="10">
        <f t="shared" si="11"/>
        <v>0.05</v>
      </c>
      <c r="DA26" s="15">
        <v>39.385</v>
      </c>
      <c r="DB26" s="28">
        <f t="shared" si="128"/>
        <v>0.1974764366068713</v>
      </c>
      <c r="DC26" s="30">
        <v>0.050000000000000044</v>
      </c>
      <c r="DD26" s="9">
        <v>38.365</v>
      </c>
      <c r="DE26" s="10">
        <f t="shared" si="13"/>
        <v>0.16646397081179698</v>
      </c>
      <c r="DF26" s="10">
        <f t="shared" si="14"/>
        <v>0.05</v>
      </c>
      <c r="DG26" s="33">
        <v>0.050000000000000044</v>
      </c>
      <c r="DH26" s="15">
        <v>40.365</v>
      </c>
      <c r="DI26" s="28">
        <f t="shared" si="15"/>
        <v>0.2272727272727273</v>
      </c>
      <c r="DJ26" s="30">
        <v>0.050000000000000044</v>
      </c>
      <c r="DK26" s="9">
        <v>41.91</v>
      </c>
      <c r="DL26" s="10">
        <f t="shared" si="16"/>
        <v>0.2742474916387958</v>
      </c>
      <c r="DM26" s="10">
        <v>0.050000000000000044</v>
      </c>
      <c r="DN26" s="15">
        <v>41.44</v>
      </c>
      <c r="DO26" s="28">
        <f t="shared" si="111"/>
        <v>0.2599574338704773</v>
      </c>
      <c r="DP26" s="30">
        <v>0.050000000000000044</v>
      </c>
      <c r="DQ26" s="9">
        <v>41.115</v>
      </c>
      <c r="DR26" s="10">
        <f t="shared" si="18"/>
        <v>0.2500760109455762</v>
      </c>
      <c r="DS26" s="10">
        <v>0.050000000000000044</v>
      </c>
      <c r="DT26" s="15">
        <v>41.075</v>
      </c>
      <c r="DU26" s="28">
        <f t="shared" si="112"/>
        <v>0.24885983581635762</v>
      </c>
      <c r="DV26" s="30">
        <v>0.050000000000000044</v>
      </c>
      <c r="DW26" s="9">
        <v>38.18</v>
      </c>
      <c r="DX26" s="10">
        <f t="shared" si="20"/>
        <v>0.16083916083916083</v>
      </c>
      <c r="DY26" s="10">
        <v>0.050000000000000044</v>
      </c>
      <c r="DZ26" s="15">
        <v>37.875</v>
      </c>
      <c r="EA26" s="28">
        <f t="shared" si="113"/>
        <v>0.151565825478869</v>
      </c>
      <c r="EB26" s="30">
        <v>0.050000000000000044</v>
      </c>
      <c r="EC26" s="9">
        <v>39.115</v>
      </c>
      <c r="ED26" s="10">
        <f t="shared" si="22"/>
        <v>0.18926725448464587</v>
      </c>
      <c r="EE26" s="10">
        <v>0.050000000000000044</v>
      </c>
      <c r="EF26" s="15">
        <v>37.395</v>
      </c>
      <c r="EG26" s="28">
        <f t="shared" si="114"/>
        <v>0.13697172392824575</v>
      </c>
      <c r="EH26" s="30">
        <v>0.050000000000000044</v>
      </c>
      <c r="EI26" s="9">
        <v>44.615</v>
      </c>
      <c r="EJ26" s="10">
        <f t="shared" si="24"/>
        <v>0.3564913347522043</v>
      </c>
      <c r="EK26" s="10">
        <v>0.050000000000000044</v>
      </c>
      <c r="EL26" s="15">
        <v>46.57</v>
      </c>
      <c r="EM26" s="28">
        <f t="shared" si="115"/>
        <v>0.41593189419276366</v>
      </c>
      <c r="EN26" s="30">
        <v>0.050000000000000044</v>
      </c>
      <c r="EO26" s="9">
        <v>48.145</v>
      </c>
      <c r="EP26" s="10">
        <f t="shared" si="26"/>
        <v>0.46381878990574643</v>
      </c>
      <c r="EQ26" s="10">
        <v>0.050000000000000044</v>
      </c>
      <c r="ER26" s="33">
        <v>0.050000000000000044</v>
      </c>
      <c r="ES26" s="15">
        <v>50.7</v>
      </c>
      <c r="ET26" s="28">
        <f t="shared" si="116"/>
        <v>0.541501976284585</v>
      </c>
      <c r="EU26" s="30">
        <v>0.050000000000000044</v>
      </c>
      <c r="EV26" s="9">
        <v>48.32</v>
      </c>
      <c r="EW26" s="10">
        <f t="shared" si="28"/>
        <v>0.4691395560960778</v>
      </c>
      <c r="EX26" s="10">
        <v>0.050000000000000044</v>
      </c>
      <c r="EY26" s="15">
        <v>49.3</v>
      </c>
      <c r="EZ26" s="28">
        <f t="shared" si="117"/>
        <v>0.4989358467619336</v>
      </c>
      <c r="FA26" s="30">
        <v>0.050000000000000044</v>
      </c>
      <c r="FB26" s="9">
        <v>50.01</v>
      </c>
      <c r="FC26" s="10">
        <f t="shared" si="30"/>
        <v>0.5205229553055639</v>
      </c>
      <c r="FD26" s="10">
        <v>0.050000000000000044</v>
      </c>
      <c r="FE26" s="15">
        <v>50.04</v>
      </c>
      <c r="FF26" s="28">
        <f t="shared" si="118"/>
        <v>0.521435086652478</v>
      </c>
      <c r="FG26" s="30">
        <v>0.050000000000000044</v>
      </c>
      <c r="FH26" s="9">
        <v>49.905</v>
      </c>
      <c r="FI26" s="10">
        <f t="shared" si="32"/>
        <v>0.5173304955913651</v>
      </c>
      <c r="FJ26" s="10">
        <v>0.050000000000000044</v>
      </c>
      <c r="FK26" s="15">
        <v>48.385</v>
      </c>
      <c r="FL26" s="28">
        <f t="shared" si="119"/>
        <v>0.47111584068105805</v>
      </c>
      <c r="FM26" s="30">
        <v>0.050000000000000044</v>
      </c>
      <c r="FN26" s="9">
        <v>46.39</v>
      </c>
      <c r="FO26" s="10">
        <f t="shared" si="34"/>
        <v>0.4104591061112801</v>
      </c>
      <c r="FP26" s="10">
        <v>0.050000000000000044</v>
      </c>
      <c r="FQ26" s="15">
        <v>46.65</v>
      </c>
      <c r="FR26" s="28">
        <f t="shared" si="120"/>
        <v>0.4183642444512008</v>
      </c>
      <c r="FS26" s="30">
        <v>0.050000000000000044</v>
      </c>
      <c r="FT26" s="9">
        <v>42.975</v>
      </c>
      <c r="FU26" s="10">
        <f t="shared" si="36"/>
        <v>0.3066281544542415</v>
      </c>
      <c r="FV26" s="10">
        <v>0.050000000000000044</v>
      </c>
      <c r="FW26" s="35">
        <v>45.87</v>
      </c>
      <c r="FX26" s="28">
        <f t="shared" si="121"/>
        <v>0.3946488294314381</v>
      </c>
      <c r="FY26" s="36">
        <v>0.05</v>
      </c>
      <c r="FZ26" s="9">
        <v>47.45</v>
      </c>
      <c r="GA26" s="10">
        <f t="shared" si="38"/>
        <v>0.44268774703557323</v>
      </c>
      <c r="GB26" s="10">
        <v>0.050000000000000044</v>
      </c>
      <c r="GC26" s="33">
        <v>0.050000000000000044</v>
      </c>
      <c r="GD26" s="35">
        <v>47.785</v>
      </c>
      <c r="GE26" s="28">
        <f t="shared" si="122"/>
        <v>0.4528732137427789</v>
      </c>
      <c r="GF26" s="36">
        <v>0.050000000000000044</v>
      </c>
      <c r="GG26" s="9">
        <v>49.24</v>
      </c>
      <c r="GH26" s="10">
        <f t="shared" si="40"/>
        <v>0.49711158406810574</v>
      </c>
      <c r="GI26" s="10">
        <v>0.05</v>
      </c>
      <c r="GJ26" s="35">
        <v>49.55</v>
      </c>
      <c r="GK26" s="28">
        <f t="shared" si="123"/>
        <v>0.50653694131955</v>
      </c>
      <c r="GL26" s="36">
        <v>0.05</v>
      </c>
      <c r="GM26" s="9">
        <v>47.965</v>
      </c>
      <c r="GN26" s="10">
        <f t="shared" si="42"/>
        <v>0.4583460018242629</v>
      </c>
      <c r="GO26" s="10">
        <v>0.050000000000000044</v>
      </c>
      <c r="GP26" s="35">
        <v>47.525</v>
      </c>
      <c r="GQ26" s="28">
        <f t="shared" si="124"/>
        <v>0.444968075402858</v>
      </c>
      <c r="GR26" s="36">
        <v>0.050000000000000044</v>
      </c>
      <c r="GS26" s="9">
        <v>49.005</v>
      </c>
      <c r="GT26" s="10">
        <f t="shared" si="44"/>
        <v>0.4899665551839465</v>
      </c>
      <c r="GU26" s="10">
        <v>0.050000000000000044</v>
      </c>
      <c r="GV26" s="35">
        <v>47.42</v>
      </c>
      <c r="GW26" s="28">
        <f t="shared" si="125"/>
        <v>0.4417756156886592</v>
      </c>
      <c r="GX26" s="36">
        <v>0.050000000000000044</v>
      </c>
      <c r="GY26" s="9">
        <v>46.645</v>
      </c>
      <c r="GZ26" s="10">
        <f t="shared" si="46"/>
        <v>0.41821222256004864</v>
      </c>
      <c r="HA26" s="10">
        <v>0.050000000000000044</v>
      </c>
      <c r="HB26" s="35">
        <v>47.565</v>
      </c>
      <c r="HC26" s="28">
        <f t="shared" si="126"/>
        <v>0.44618425053207655</v>
      </c>
      <c r="HD26" s="36">
        <v>0.050000000000000044</v>
      </c>
      <c r="HE26" s="9">
        <v>51.78</v>
      </c>
      <c r="HF26" s="10">
        <f t="shared" si="48"/>
        <v>0.5743387047734874</v>
      </c>
      <c r="HG26" s="10">
        <v>0.050000000000000044</v>
      </c>
      <c r="HH26" s="35">
        <v>53.96</v>
      </c>
      <c r="HI26" s="28">
        <f t="shared" si="127"/>
        <v>0.6406202493159014</v>
      </c>
      <c r="HJ26" s="36">
        <v>0.050000000000000044</v>
      </c>
    </row>
    <row r="27" spans="1:218" ht="24">
      <c r="A27" s="6" t="s">
        <v>1</v>
      </c>
      <c r="B27" s="11"/>
      <c r="C27" s="12"/>
      <c r="D27" s="13"/>
      <c r="E27" s="13">
        <f>AVERAGE(E5:E26)</f>
        <v>-0.05249011259849878</v>
      </c>
      <c r="F27" s="17"/>
      <c r="G27" s="18"/>
      <c r="H27" s="18">
        <f>AVERAGE(H5:H26)</f>
        <v>-0.02762090611735446</v>
      </c>
      <c r="I27" s="21"/>
      <c r="J27" s="21"/>
      <c r="K27" s="13">
        <f>AVERAGE(K5:K26)</f>
        <v>-0.0644468841035095</v>
      </c>
      <c r="L27" s="17"/>
      <c r="M27" s="18"/>
      <c r="N27" s="18">
        <f>AVERAGE(N5:N26)</f>
        <v>-0.04724288314746525</v>
      </c>
      <c r="O27" s="21"/>
      <c r="P27" s="21"/>
      <c r="Q27" s="13">
        <f>AVERAGE(Q5:Q26)</f>
        <v>-0.018516103129634667</v>
      </c>
      <c r="R27" s="17"/>
      <c r="S27" s="18"/>
      <c r="T27" s="18">
        <f>AVERAGE(T5:T26)</f>
        <v>-0.0105050602884145</v>
      </c>
      <c r="U27" s="21"/>
      <c r="V27" s="21"/>
      <c r="W27" s="13">
        <f>AVERAGE(W5:W26)</f>
        <v>-0.00988982782095386</v>
      </c>
      <c r="X27" s="17"/>
      <c r="Y27" s="18"/>
      <c r="Z27" s="18">
        <f>AVERAGE(Z5:Z26)</f>
        <v>-0.03729634772261739</v>
      </c>
      <c r="AA27" s="21"/>
      <c r="AB27" s="21"/>
      <c r="AC27" s="13">
        <f>AVERAGE(AC5:AC26)</f>
        <v>-0.007898654692507891</v>
      </c>
      <c r="AD27" s="17"/>
      <c r="AE27" s="18"/>
      <c r="AF27" s="18">
        <f>AVERAGE(AF5:AF26)</f>
        <v>0.00031123772031876125</v>
      </c>
      <c r="AG27" s="21"/>
      <c r="AH27" s="21"/>
      <c r="AI27" s="13">
        <f>AVERAGE(AI5:AI26)</f>
        <v>0.01854127182940402</v>
      </c>
      <c r="AJ27" s="25"/>
      <c r="AK27" s="25"/>
      <c r="AL27" s="26">
        <f>AVERAGE(AL5:AL26)</f>
        <v>0.019443189883508512</v>
      </c>
      <c r="AM27" s="21"/>
      <c r="AN27" s="21"/>
      <c r="AO27" s="13">
        <f>AVERAGE(AO5:AO26)</f>
        <v>0.020637363715598343</v>
      </c>
      <c r="AP27" s="17"/>
      <c r="AQ27" s="18"/>
      <c r="AR27" s="18">
        <f>AVERAGE(AR5:AR26)</f>
        <v>0.014135262878470733</v>
      </c>
      <c r="AS27" s="21"/>
      <c r="AT27" s="21"/>
      <c r="AU27" s="13">
        <f>AVERAGE(AU5:AU26)</f>
        <v>-0.002212403061133823</v>
      </c>
      <c r="AV27" s="17"/>
      <c r="AW27" s="18"/>
      <c r="AX27" s="18">
        <f>AVERAGE(AX5:AX26)</f>
        <v>0.016599030569814637</v>
      </c>
      <c r="AY27" s="21"/>
      <c r="AZ27" s="21"/>
      <c r="BA27" s="13">
        <f>AVERAGE(BA5:BA26)</f>
        <v>0.012695069980919715</v>
      </c>
      <c r="BB27" s="17"/>
      <c r="BC27" s="18"/>
      <c r="BD27" s="18">
        <f>AVERAGE(BD5:BD26)</f>
        <v>0.006421157242662396</v>
      </c>
      <c r="BE27" s="21"/>
      <c r="BF27" s="21"/>
      <c r="BG27" s="13">
        <f>AVERAGE(BG5:BG26)</f>
        <v>0.024078109317451076</v>
      </c>
      <c r="BH27" s="17"/>
      <c r="BI27" s="18"/>
      <c r="BJ27" s="18">
        <f>AVERAGE(BJ5:BJ26)</f>
        <v>0.016072394355363492</v>
      </c>
      <c r="BK27" s="21"/>
      <c r="BL27" s="21"/>
      <c r="BM27" s="13">
        <f>AVERAGE(BM5:BM26)</f>
        <v>0.03233897522627205</v>
      </c>
      <c r="BN27" s="17"/>
      <c r="BO27" s="18"/>
      <c r="BP27" s="18">
        <f>AVERAGE(BP5:BP26)</f>
        <v>0.03981716697158249</v>
      </c>
      <c r="BQ27" s="21"/>
      <c r="BR27" s="21"/>
      <c r="BS27" s="13">
        <f>AVERAGE(BS5:BS26)</f>
        <v>0.04087606802143231</v>
      </c>
      <c r="BT27" s="17"/>
      <c r="BU27" s="18"/>
      <c r="BV27" s="18">
        <f>AVERAGE(BV5:BV26)</f>
        <v>0.035377487784280376</v>
      </c>
      <c r="BW27" s="25"/>
      <c r="BX27" s="25"/>
      <c r="BY27" s="26">
        <f>AVERAGE(BY5:BY26)</f>
        <v>0.03543185861326256</v>
      </c>
      <c r="BZ27" s="9"/>
      <c r="CA27" s="10"/>
      <c r="CB27" s="27">
        <f>AVERAGE(CB5:CB26)</f>
        <v>0.02024524339060595</v>
      </c>
      <c r="CC27" s="17"/>
      <c r="CD27" s="18"/>
      <c r="CE27" s="18">
        <f>AVERAGE(CE5:CE26)</f>
        <v>0.027666260306878666</v>
      </c>
      <c r="CF27" s="9"/>
      <c r="CG27" s="10"/>
      <c r="CH27" s="27">
        <f>AVERAGE(CH5:CH26)</f>
        <v>0.009568082777075626</v>
      </c>
      <c r="CI27" s="17"/>
      <c r="CJ27" s="18"/>
      <c r="CK27" s="18">
        <f>AVERAGE(CK5:CK26)</f>
        <v>-0.002540464544684247</v>
      </c>
      <c r="CL27" s="9"/>
      <c r="CM27" s="10"/>
      <c r="CN27" s="27">
        <f>AVERAGE(CN5:CN26)</f>
        <v>0.025317843183810525</v>
      </c>
      <c r="CO27" s="17"/>
      <c r="CP27" s="18"/>
      <c r="CQ27" s="18">
        <f>AVERAGE(CQ5:CQ26)</f>
        <v>0.02197782337230855</v>
      </c>
      <c r="CR27" s="9"/>
      <c r="CS27" s="10"/>
      <c r="CT27" s="27">
        <f>AVERAGE(CT5:CT26)</f>
        <v>0.019275214179219752</v>
      </c>
      <c r="CU27" s="17"/>
      <c r="CV27" s="18"/>
      <c r="CW27" s="18">
        <f>AVERAGE(CW5:CW26)</f>
        <v>0.009239806036279385</v>
      </c>
      <c r="CX27" s="9"/>
      <c r="CY27" s="10"/>
      <c r="CZ27" s="27">
        <f>AVERAGE(CZ5:CZ26)</f>
        <v>0.003107247166064457</v>
      </c>
      <c r="DA27" s="9"/>
      <c r="DB27" s="10"/>
      <c r="DC27" s="27">
        <f>AVERAGE(DC5:DC26)</f>
        <v>0.0018704631507140918</v>
      </c>
      <c r="DD27" s="9"/>
      <c r="DE27" s="10"/>
      <c r="DF27" s="27">
        <f>AVERAGE(DF5:DF26)</f>
        <v>0.012568781806993027</v>
      </c>
      <c r="DG27" s="34">
        <f>AVERAGE(DG5:DG26)</f>
        <v>0.01249389938270709</v>
      </c>
      <c r="DH27" s="9"/>
      <c r="DI27" s="10"/>
      <c r="DJ27" s="27">
        <f>AVERAGE(DJ5:DJ26)</f>
        <v>0.02504431496233617</v>
      </c>
      <c r="DK27" s="9"/>
      <c r="DL27" s="10"/>
      <c r="DM27" s="27">
        <f>AVERAGE(DM5:DM26)</f>
        <v>0.02778229383460806</v>
      </c>
      <c r="DN27" s="9"/>
      <c r="DO27" s="10"/>
      <c r="DP27" s="27">
        <f>AVERAGE(DP5:DP26)</f>
        <v>0.030759090909090944</v>
      </c>
      <c r="DQ27" s="9"/>
      <c r="DR27" s="10"/>
      <c r="DS27" s="27">
        <f>AVERAGE(DS5:DS26)</f>
        <v>0.02574918769206326</v>
      </c>
      <c r="DT27" s="9"/>
      <c r="DU27" s="10"/>
      <c r="DV27" s="27">
        <f>AVERAGE(DV5:DV26)</f>
        <v>0.026213174444923507</v>
      </c>
      <c r="DW27" s="9"/>
      <c r="DX27" s="10"/>
      <c r="DY27" s="27">
        <f>AVERAGE(DY5:DY26)</f>
        <v>0.020312504506071683</v>
      </c>
      <c r="DZ27" s="9"/>
      <c r="EA27" s="10"/>
      <c r="EB27" s="27">
        <f>AVERAGE(EB5:EB26)</f>
        <v>0.017020052547189832</v>
      </c>
      <c r="EC27" s="9"/>
      <c r="ED27" s="10"/>
      <c r="EE27" s="27">
        <f>AVERAGE(EE5:EE26)</f>
        <v>0.02830828282616897</v>
      </c>
      <c r="EF27" s="9"/>
      <c r="EG27" s="10"/>
      <c r="EH27" s="27">
        <f>AVERAGE(EH5:EH26)</f>
        <v>0.02223725217444664</v>
      </c>
      <c r="EI27" s="9"/>
      <c r="EJ27" s="10"/>
      <c r="EK27" s="27">
        <f>AVERAGE(EK5:EK26)</f>
        <v>0.03956110778273389</v>
      </c>
      <c r="EL27" s="9"/>
      <c r="EM27" s="10"/>
      <c r="EN27" s="27">
        <f>AVERAGE(EN5:EN26)</f>
        <v>0.04447536998674778</v>
      </c>
      <c r="EO27" s="9"/>
      <c r="EP27" s="10"/>
      <c r="EQ27" s="27">
        <f>AVERAGE(EQ5:EQ26)</f>
        <v>0.04388857082175471</v>
      </c>
      <c r="ER27" s="34">
        <f>AVERAGE(ER5:ER26)</f>
        <v>0.04680167998166931</v>
      </c>
      <c r="ES27" s="9"/>
      <c r="ET27" s="10"/>
      <c r="EU27" s="27">
        <f>AVERAGE(EU5:EU26)</f>
        <v>0.048575099884478015</v>
      </c>
      <c r="EV27" s="9"/>
      <c r="EW27" s="10"/>
      <c r="EX27" s="27">
        <f>AVERAGE(EX5:EX26)</f>
        <v>0.040436770928741456</v>
      </c>
      <c r="EY27" s="9"/>
      <c r="EZ27" s="10"/>
      <c r="FA27" s="27">
        <f>AVERAGE(FA5:FA26)</f>
        <v>0.03568637365768124</v>
      </c>
      <c r="FB27" s="9"/>
      <c r="FC27" s="10"/>
      <c r="FD27" s="27">
        <f>AVERAGE(FD5:FD26)</f>
        <v>0.03386751826535949</v>
      </c>
      <c r="FE27" s="9"/>
      <c r="FF27" s="10"/>
      <c r="FG27" s="27">
        <f>AVERAGE(FG5:FG26)</f>
        <v>0.0324667818865412</v>
      </c>
      <c r="FH27" s="9"/>
      <c r="FI27" s="10"/>
      <c r="FJ27" s="27">
        <f>AVERAGE(FJ5:FJ26)</f>
        <v>0.024538119110888445</v>
      </c>
      <c r="FK27" s="9"/>
      <c r="FL27" s="10"/>
      <c r="FM27" s="27">
        <f>AVERAGE(FM5:FM26)</f>
        <v>0.026185039197847627</v>
      </c>
      <c r="FN27" s="9"/>
      <c r="FO27" s="10"/>
      <c r="FP27" s="27">
        <f>AVERAGE(FP5:FP26)</f>
        <v>0.026001632300053937</v>
      </c>
      <c r="FQ27" s="9"/>
      <c r="FR27" s="10"/>
      <c r="FS27" s="27">
        <f>AVERAGE(FS5:FS26)</f>
        <v>0.022493347021541356</v>
      </c>
      <c r="FT27" s="9"/>
      <c r="FU27" s="10"/>
      <c r="FV27" s="27">
        <f>AVERAGE(FV5:FV26)</f>
        <v>0.011869973696980295</v>
      </c>
      <c r="FW27" s="9"/>
      <c r="FX27" s="10"/>
      <c r="FY27" s="27">
        <f>AVERAGE(FY5:FY26)</f>
        <v>0.013518181818181818</v>
      </c>
      <c r="FZ27" s="9"/>
      <c r="GA27" s="10"/>
      <c r="GB27" s="27">
        <f>AVERAGE(GB5:GB26)</f>
        <v>0.007771122864071268</v>
      </c>
      <c r="GC27" s="34">
        <f>AVERAGE(GC5:GC26)</f>
        <v>0.010239611971994316</v>
      </c>
      <c r="GD27" s="9"/>
      <c r="GE27" s="10"/>
      <c r="GF27" s="27">
        <f>AVERAGE(GF5:GF26)</f>
        <v>0.021409708730742116</v>
      </c>
      <c r="GG27" s="9"/>
      <c r="GH27" s="10"/>
      <c r="GI27" s="27">
        <f>AVERAGE(GI5:GI26)</f>
        <v>0.03180454545454547</v>
      </c>
      <c r="GJ27" s="9"/>
      <c r="GK27" s="10"/>
      <c r="GL27" s="27">
        <f>AVERAGE(GL5:GL26)</f>
        <v>0.028336363636363646</v>
      </c>
      <c r="GM27" s="9"/>
      <c r="GN27" s="10"/>
      <c r="GO27" s="27">
        <f>AVERAGE(GO5:GO26)</f>
        <v>0.02390266311374579</v>
      </c>
      <c r="GP27" s="9"/>
      <c r="GQ27" s="10"/>
      <c r="GR27" s="27">
        <f>AVERAGE(GR5:GR26)</f>
        <v>0.005408694351876312</v>
      </c>
      <c r="GS27" s="9"/>
      <c r="GT27" s="10"/>
      <c r="GU27" s="27">
        <f>AVERAGE(GU5:GU26)</f>
        <v>0.009230860885951708</v>
      </c>
      <c r="GV27" s="9"/>
      <c r="GW27" s="10"/>
      <c r="GX27" s="27">
        <f>AVERAGE(GX5:GX26)</f>
        <v>-0.02339856767582685</v>
      </c>
      <c r="GY27" s="9"/>
      <c r="GZ27" s="10"/>
      <c r="HA27" s="27">
        <f>AVERAGE(HA5:HA26)</f>
        <v>-6.273215376512153E-05</v>
      </c>
      <c r="HB27" s="9"/>
      <c r="HC27" s="10"/>
      <c r="HD27" s="27">
        <f>AVERAGE(HD5:HD26)</f>
        <v>-0.011546831608032892</v>
      </c>
      <c r="HE27" s="9"/>
      <c r="HF27" s="10"/>
      <c r="HG27" s="27">
        <f>AVERAGE(HG5:HG26)</f>
        <v>-0.009911247498556465</v>
      </c>
      <c r="HH27" s="9"/>
      <c r="HI27" s="10"/>
      <c r="HJ27" s="27">
        <f>AVERAGE(HJ5:HJ26)</f>
        <v>-0.00040578551295678</v>
      </c>
    </row>
    <row r="28" spans="1:185" ht="116.25" customHeight="1">
      <c r="A28" s="1"/>
      <c r="B28" s="1"/>
      <c r="AJ28" s="40" t="s">
        <v>78</v>
      </c>
      <c r="AK28" s="43"/>
      <c r="AL28" s="44"/>
      <c r="BW28" s="40" t="s">
        <v>131</v>
      </c>
      <c r="BX28" s="43"/>
      <c r="BY28" s="44"/>
      <c r="DG28" s="40" t="s">
        <v>183</v>
      </c>
      <c r="ER28" s="40" t="s">
        <v>230</v>
      </c>
      <c r="GC28" s="40" t="s">
        <v>281</v>
      </c>
    </row>
    <row r="29" spans="1:185" ht="12.75">
      <c r="A29" s="3" t="s">
        <v>2</v>
      </c>
      <c r="B29" s="2"/>
      <c r="AJ29" s="41"/>
      <c r="AK29" s="45"/>
      <c r="AL29" s="46"/>
      <c r="BW29" s="41"/>
      <c r="BX29" s="45"/>
      <c r="BY29" s="46"/>
      <c r="DG29" s="41"/>
      <c r="ER29" s="41"/>
      <c r="GC29" s="41"/>
    </row>
    <row r="30" spans="1:2" ht="12.75">
      <c r="A30" s="4" t="s">
        <v>31</v>
      </c>
      <c r="B30" s="2"/>
    </row>
    <row r="31" spans="1:2" ht="12.75">
      <c r="A31" s="4" t="s">
        <v>30</v>
      </c>
      <c r="B31" s="2"/>
    </row>
  </sheetData>
  <sheetProtection/>
  <mergeCells count="81">
    <mergeCell ref="HH3:HJ3"/>
    <mergeCell ref="AJ28:AL29"/>
    <mergeCell ref="CF3:CH3"/>
    <mergeCell ref="CC3:CE3"/>
    <mergeCell ref="AV3:AX3"/>
    <mergeCell ref="AY3:BA3"/>
    <mergeCell ref="BB3:BD3"/>
    <mergeCell ref="AS3:AU3"/>
    <mergeCell ref="A2:E2"/>
    <mergeCell ref="A3:A4"/>
    <mergeCell ref="B3:B4"/>
    <mergeCell ref="C3:E3"/>
    <mergeCell ref="AA3:AC3"/>
    <mergeCell ref="AJ2:AL2"/>
    <mergeCell ref="AJ3:AL3"/>
    <mergeCell ref="F3:H3"/>
    <mergeCell ref="R3:T3"/>
    <mergeCell ref="AG3:AI3"/>
    <mergeCell ref="BW28:BY29"/>
    <mergeCell ref="BW3:BY3"/>
    <mergeCell ref="L3:N3"/>
    <mergeCell ref="O3:Q3"/>
    <mergeCell ref="I3:K3"/>
    <mergeCell ref="AP3:AR3"/>
    <mergeCell ref="AM3:AO3"/>
    <mergeCell ref="X3:Z3"/>
    <mergeCell ref="U3:W3"/>
    <mergeCell ref="AD3:AF3"/>
    <mergeCell ref="BW2:BY2"/>
    <mergeCell ref="BQ3:BS3"/>
    <mergeCell ref="BK3:BM3"/>
    <mergeCell ref="BE3:BG3"/>
    <mergeCell ref="BT3:BV3"/>
    <mergeCell ref="DD3:DF3"/>
    <mergeCell ref="BH3:BJ3"/>
    <mergeCell ref="BN3:BP3"/>
    <mergeCell ref="CR3:CT3"/>
    <mergeCell ref="CL3:CN3"/>
    <mergeCell ref="BZ3:CB3"/>
    <mergeCell ref="CO3:CQ3"/>
    <mergeCell ref="CI3:CK3"/>
    <mergeCell ref="CU3:CW3"/>
    <mergeCell ref="DT3:DV3"/>
    <mergeCell ref="DH3:DJ3"/>
    <mergeCell ref="CX3:CZ3"/>
    <mergeCell ref="DA3:DC3"/>
    <mergeCell ref="DG28:DG29"/>
    <mergeCell ref="DW3:DY3"/>
    <mergeCell ref="DQ3:DS3"/>
    <mergeCell ref="DK3:DM3"/>
    <mergeCell ref="EF3:EH3"/>
    <mergeCell ref="DZ3:EB3"/>
    <mergeCell ref="DN3:DP3"/>
    <mergeCell ref="EC3:EE3"/>
    <mergeCell ref="EI3:EK3"/>
    <mergeCell ref="FN3:FP3"/>
    <mergeCell ref="ER28:ER29"/>
    <mergeCell ref="FH3:FJ3"/>
    <mergeCell ref="FE3:FG3"/>
    <mergeCell ref="EY3:FA3"/>
    <mergeCell ref="ES3:EU3"/>
    <mergeCell ref="FB3:FD3"/>
    <mergeCell ref="EV3:EX3"/>
    <mergeCell ref="EL3:EN3"/>
    <mergeCell ref="EO3:EQ3"/>
    <mergeCell ref="FT3:FV3"/>
    <mergeCell ref="GM3:GO3"/>
    <mergeCell ref="GG3:GI3"/>
    <mergeCell ref="GV3:GX3"/>
    <mergeCell ref="GC28:GC29"/>
    <mergeCell ref="FW3:FY3"/>
    <mergeCell ref="FQ3:FS3"/>
    <mergeCell ref="FK3:FM3"/>
    <mergeCell ref="GJ3:GL3"/>
    <mergeCell ref="HE3:HG3"/>
    <mergeCell ref="GS3:GU3"/>
    <mergeCell ref="GD3:GF3"/>
    <mergeCell ref="GP3:GR3"/>
    <mergeCell ref="GY3:HA3"/>
    <mergeCell ref="FZ3:GB3"/>
    <mergeCell ref="HB3:H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22.00390625" style="0" customWidth="1"/>
    <col min="2" max="2" width="10.00390625" style="0" customWidth="1"/>
    <col min="3" max="3" width="12.00390625" style="0" customWidth="1"/>
    <col min="4" max="4" width="12.140625" style="0" customWidth="1"/>
    <col min="5" max="5" width="15.28125" style="0" customWidth="1"/>
    <col min="7" max="7" width="11.00390625" style="0" customWidth="1"/>
    <col min="8" max="8" width="15.140625" style="0" customWidth="1"/>
  </cols>
  <sheetData>
    <row r="2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pojíšťovna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Kneblova</dc:creator>
  <cp:keywords/>
  <dc:description/>
  <cp:lastModifiedBy>Leiss</cp:lastModifiedBy>
  <dcterms:created xsi:type="dcterms:W3CDTF">2012-09-11T13:47:45Z</dcterms:created>
  <dcterms:modified xsi:type="dcterms:W3CDTF">2019-05-15T09:34:01Z</dcterms:modified>
  <cp:category/>
  <cp:version/>
  <cp:contentType/>
  <cp:contentStatus/>
</cp:coreProperties>
</file>